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eb\testy\"/>
    </mc:Choice>
  </mc:AlternateContent>
  <bookViews>
    <workbookView xWindow="0" yWindow="0" windowWidth="28800" windowHeight="12330"/>
  </bookViews>
  <sheets>
    <sheet name="Sheet1" sheetId="1" r:id="rId1"/>
  </sheets>
  <calcPr calcId="162913" fullCalcOnLoad="1"/>
</workbook>
</file>

<file path=xl/calcChain.xml><?xml version="1.0" encoding="utf-8"?>
<calcChain xmlns="http://schemas.openxmlformats.org/spreadsheetml/2006/main">
  <c r="AD11" i="1" l="1"/>
  <c r="AD15" i="1"/>
  <c r="AD19" i="1"/>
  <c r="AD23" i="1"/>
  <c r="AD27" i="1"/>
  <c r="AD31" i="1"/>
  <c r="AD35" i="1"/>
  <c r="AD36" i="1"/>
  <c r="AB10" i="1"/>
  <c r="AB14" i="1"/>
  <c r="AB18" i="1"/>
  <c r="AB22" i="1"/>
  <c r="AB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S9" i="1"/>
  <c r="S11" i="1"/>
  <c r="S13" i="1"/>
  <c r="S15" i="1"/>
  <c r="S17" i="1"/>
  <c r="S19" i="1"/>
  <c r="S21" i="1"/>
  <c r="S23" i="1"/>
  <c r="S27" i="1"/>
  <c r="S31" i="1"/>
  <c r="S35" i="1"/>
  <c r="Q10" i="1"/>
  <c r="Q14" i="1"/>
  <c r="Q18" i="1"/>
  <c r="Q22" i="1"/>
  <c r="Q26" i="1"/>
  <c r="Q30" i="1"/>
  <c r="Q34" i="1"/>
  <c r="Q36" i="1"/>
  <c r="O9" i="1"/>
  <c r="O13" i="1"/>
  <c r="O17" i="1"/>
  <c r="O21" i="1"/>
  <c r="O25" i="1"/>
  <c r="O29" i="1"/>
  <c r="O33" i="1"/>
  <c r="U7" i="1"/>
  <c r="S7" i="1"/>
  <c r="AD7" i="1"/>
  <c r="Q7" i="1"/>
  <c r="AB7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61" i="1"/>
  <c r="I227" i="1"/>
  <c r="S8" i="1" s="1"/>
  <c r="I228" i="1"/>
  <c r="I229" i="1"/>
  <c r="S10" i="1" s="1"/>
  <c r="I230" i="1"/>
  <c r="I231" i="1"/>
  <c r="S12" i="1" s="1"/>
  <c r="I232" i="1"/>
  <c r="I233" i="1"/>
  <c r="S14" i="1" s="1"/>
  <c r="I234" i="1"/>
  <c r="I235" i="1"/>
  <c r="S16" i="1" s="1"/>
  <c r="I236" i="1"/>
  <c r="I237" i="1"/>
  <c r="S18" i="1" s="1"/>
  <c r="I238" i="1"/>
  <c r="I239" i="1"/>
  <c r="S20" i="1" s="1"/>
  <c r="I240" i="1"/>
  <c r="I241" i="1"/>
  <c r="S22" i="1" s="1"/>
  <c r="I242" i="1"/>
  <c r="I243" i="1"/>
  <c r="S24" i="1" s="1"/>
  <c r="I244" i="1"/>
  <c r="S25" i="1" s="1"/>
  <c r="I245" i="1"/>
  <c r="S26" i="1" s="1"/>
  <c r="I246" i="1"/>
  <c r="I247" i="1"/>
  <c r="S28" i="1" s="1"/>
  <c r="I248" i="1"/>
  <c r="S29" i="1" s="1"/>
  <c r="I249" i="1"/>
  <c r="S30" i="1" s="1"/>
  <c r="I250" i="1"/>
  <c r="I251" i="1"/>
  <c r="S32" i="1" s="1"/>
  <c r="I252" i="1"/>
  <c r="S33" i="1" s="1"/>
  <c r="I253" i="1"/>
  <c r="S34" i="1" s="1"/>
  <c r="I254" i="1"/>
  <c r="I255" i="1"/>
  <c r="S36" i="1" s="1"/>
  <c r="I226" i="1"/>
  <c r="I220" i="1"/>
  <c r="I192" i="1"/>
  <c r="AD8" i="1" s="1"/>
  <c r="I193" i="1"/>
  <c r="AD9" i="1" s="1"/>
  <c r="I194" i="1"/>
  <c r="AD10" i="1" s="1"/>
  <c r="I195" i="1"/>
  <c r="I196" i="1"/>
  <c r="AD12" i="1" s="1"/>
  <c r="I197" i="1"/>
  <c r="AD13" i="1" s="1"/>
  <c r="I198" i="1"/>
  <c r="AD14" i="1" s="1"/>
  <c r="I199" i="1"/>
  <c r="I200" i="1"/>
  <c r="AD16" i="1" s="1"/>
  <c r="I201" i="1"/>
  <c r="AD17" i="1" s="1"/>
  <c r="I202" i="1"/>
  <c r="AD18" i="1" s="1"/>
  <c r="I203" i="1"/>
  <c r="I204" i="1"/>
  <c r="AD20" i="1" s="1"/>
  <c r="I205" i="1"/>
  <c r="AD21" i="1" s="1"/>
  <c r="I206" i="1"/>
  <c r="AD22" i="1" s="1"/>
  <c r="I207" i="1"/>
  <c r="I208" i="1"/>
  <c r="AD24" i="1" s="1"/>
  <c r="I209" i="1"/>
  <c r="AD25" i="1" s="1"/>
  <c r="I210" i="1"/>
  <c r="AD26" i="1" s="1"/>
  <c r="I211" i="1"/>
  <c r="I212" i="1"/>
  <c r="AD28" i="1" s="1"/>
  <c r="I213" i="1"/>
  <c r="AD29" i="1" s="1"/>
  <c r="I214" i="1"/>
  <c r="AD30" i="1" s="1"/>
  <c r="I215" i="1"/>
  <c r="I216" i="1"/>
  <c r="AD32" i="1" s="1"/>
  <c r="I217" i="1"/>
  <c r="AD33" i="1" s="1"/>
  <c r="I218" i="1"/>
  <c r="AD34" i="1" s="1"/>
  <c r="I219" i="1"/>
  <c r="I191" i="1"/>
  <c r="I186" i="1"/>
  <c r="I158" i="1"/>
  <c r="Q8" i="1" s="1"/>
  <c r="I159" i="1"/>
  <c r="Q9" i="1" s="1"/>
  <c r="I160" i="1"/>
  <c r="I161" i="1"/>
  <c r="Q11" i="1" s="1"/>
  <c r="I162" i="1"/>
  <c r="Q12" i="1" s="1"/>
  <c r="I163" i="1"/>
  <c r="Q13" i="1" s="1"/>
  <c r="I164" i="1"/>
  <c r="I165" i="1"/>
  <c r="Q15" i="1" s="1"/>
  <c r="I166" i="1"/>
  <c r="Q16" i="1" s="1"/>
  <c r="I167" i="1"/>
  <c r="Q17" i="1" s="1"/>
  <c r="I168" i="1"/>
  <c r="I169" i="1"/>
  <c r="Q19" i="1" s="1"/>
  <c r="I170" i="1"/>
  <c r="Q20" i="1" s="1"/>
  <c r="I171" i="1"/>
  <c r="Q21" i="1" s="1"/>
  <c r="I172" i="1"/>
  <c r="I173" i="1"/>
  <c r="Q23" i="1" s="1"/>
  <c r="I174" i="1"/>
  <c r="Q24" i="1" s="1"/>
  <c r="I175" i="1"/>
  <c r="Q25" i="1" s="1"/>
  <c r="I176" i="1"/>
  <c r="I177" i="1"/>
  <c r="Q27" i="1" s="1"/>
  <c r="I178" i="1"/>
  <c r="Q28" i="1" s="1"/>
  <c r="I179" i="1"/>
  <c r="Q29" i="1" s="1"/>
  <c r="I180" i="1"/>
  <c r="I181" i="1"/>
  <c r="Q31" i="1" s="1"/>
  <c r="I182" i="1"/>
  <c r="Q32" i="1" s="1"/>
  <c r="I183" i="1"/>
  <c r="Q33" i="1" s="1"/>
  <c r="I184" i="1"/>
  <c r="I185" i="1"/>
  <c r="Q35" i="1" s="1"/>
  <c r="I157" i="1"/>
  <c r="I151" i="1"/>
  <c r="AB36" i="1" s="1"/>
  <c r="I150" i="1"/>
  <c r="AB35" i="1" s="1"/>
  <c r="I149" i="1"/>
  <c r="I148" i="1"/>
  <c r="AB33" i="1" s="1"/>
  <c r="I147" i="1"/>
  <c r="AB32" i="1" s="1"/>
  <c r="I146" i="1"/>
  <c r="AB31" i="1" s="1"/>
  <c r="I145" i="1"/>
  <c r="AB30" i="1" s="1"/>
  <c r="I144" i="1"/>
  <c r="AB29" i="1" s="1"/>
  <c r="I143" i="1"/>
  <c r="AB28" i="1" s="1"/>
  <c r="I142" i="1"/>
  <c r="AB27" i="1" s="1"/>
  <c r="I141" i="1"/>
  <c r="AB26" i="1" s="1"/>
  <c r="I140" i="1"/>
  <c r="AB25" i="1" s="1"/>
  <c r="I139" i="1"/>
  <c r="AB24" i="1" s="1"/>
  <c r="I138" i="1"/>
  <c r="AB23" i="1" s="1"/>
  <c r="I137" i="1"/>
  <c r="I136" i="1"/>
  <c r="AB21" i="1" s="1"/>
  <c r="I135" i="1"/>
  <c r="AB20" i="1" s="1"/>
  <c r="I134" i="1"/>
  <c r="AB19" i="1" s="1"/>
  <c r="I133" i="1"/>
  <c r="I132" i="1"/>
  <c r="AB17" i="1" s="1"/>
  <c r="I131" i="1"/>
  <c r="AB16" i="1" s="1"/>
  <c r="I130" i="1"/>
  <c r="AB15" i="1" s="1"/>
  <c r="I129" i="1"/>
  <c r="I128" i="1"/>
  <c r="AB13" i="1" s="1"/>
  <c r="I127" i="1"/>
  <c r="AB12" i="1" s="1"/>
  <c r="I126" i="1"/>
  <c r="AB11" i="1" s="1"/>
  <c r="I125" i="1"/>
  <c r="I124" i="1"/>
  <c r="AB9" i="1" s="1"/>
  <c r="I123" i="1"/>
  <c r="AB8" i="1" s="1"/>
  <c r="I122" i="1"/>
  <c r="I117" i="1"/>
  <c r="O36" i="1" s="1"/>
  <c r="I116" i="1"/>
  <c r="O35" i="1" s="1"/>
  <c r="I115" i="1"/>
  <c r="O34" i="1" s="1"/>
  <c r="I114" i="1"/>
  <c r="I113" i="1"/>
  <c r="O32" i="1" s="1"/>
  <c r="I112" i="1"/>
  <c r="O31" i="1" s="1"/>
  <c r="I111" i="1"/>
  <c r="O30" i="1" s="1"/>
  <c r="I110" i="1"/>
  <c r="I109" i="1"/>
  <c r="O28" i="1" s="1"/>
  <c r="I108" i="1"/>
  <c r="O27" i="1" s="1"/>
  <c r="I107" i="1"/>
  <c r="O26" i="1" s="1"/>
  <c r="I106" i="1"/>
  <c r="I105" i="1"/>
  <c r="O24" i="1" s="1"/>
  <c r="I104" i="1"/>
  <c r="O23" i="1" s="1"/>
  <c r="I103" i="1"/>
  <c r="O22" i="1" s="1"/>
  <c r="I102" i="1"/>
  <c r="I101" i="1"/>
  <c r="O20" i="1" s="1"/>
  <c r="I100" i="1"/>
  <c r="O19" i="1" s="1"/>
  <c r="I99" i="1"/>
  <c r="O18" i="1" s="1"/>
  <c r="I98" i="1"/>
  <c r="I97" i="1"/>
  <c r="O16" i="1" s="1"/>
  <c r="I96" i="1"/>
  <c r="O15" i="1" s="1"/>
  <c r="I95" i="1"/>
  <c r="O14" i="1" s="1"/>
  <c r="I94" i="1"/>
  <c r="I93" i="1"/>
  <c r="O12" i="1" s="1"/>
  <c r="I92" i="1"/>
  <c r="O11" i="1" s="1"/>
  <c r="I91" i="1"/>
  <c r="O10" i="1" s="1"/>
  <c r="I90" i="1"/>
  <c r="I89" i="1"/>
  <c r="O8" i="1" s="1"/>
  <c r="I88" i="1"/>
  <c r="O7" i="1" s="1"/>
  <c r="I83" i="1"/>
  <c r="Z36" i="1" s="1"/>
  <c r="I82" i="1"/>
  <c r="Z35" i="1" s="1"/>
  <c r="I81" i="1"/>
  <c r="Z34" i="1" s="1"/>
  <c r="I80" i="1"/>
  <c r="Z33" i="1" s="1"/>
  <c r="X33" i="1" s="1"/>
  <c r="I79" i="1"/>
  <c r="Z32" i="1" s="1"/>
  <c r="I78" i="1"/>
  <c r="Z31" i="1" s="1"/>
  <c r="I77" i="1"/>
  <c r="Z30" i="1" s="1"/>
  <c r="I76" i="1"/>
  <c r="Z29" i="1" s="1"/>
  <c r="X29" i="1" s="1"/>
  <c r="I75" i="1"/>
  <c r="Z28" i="1" s="1"/>
  <c r="I74" i="1"/>
  <c r="Z27" i="1" s="1"/>
  <c r="I73" i="1"/>
  <c r="Z26" i="1" s="1"/>
  <c r="I72" i="1"/>
  <c r="Z25" i="1" s="1"/>
  <c r="X25" i="1" s="1"/>
  <c r="I71" i="1"/>
  <c r="Z24" i="1" s="1"/>
  <c r="I70" i="1"/>
  <c r="Z23" i="1" s="1"/>
  <c r="I69" i="1"/>
  <c r="Z22" i="1" s="1"/>
  <c r="I68" i="1"/>
  <c r="Z21" i="1" s="1"/>
  <c r="X21" i="1" s="1"/>
  <c r="I67" i="1"/>
  <c r="Z20" i="1" s="1"/>
  <c r="I66" i="1"/>
  <c r="Z19" i="1" s="1"/>
  <c r="I65" i="1"/>
  <c r="Z18" i="1" s="1"/>
  <c r="I64" i="1"/>
  <c r="Z17" i="1" s="1"/>
  <c r="X17" i="1" s="1"/>
  <c r="I63" i="1"/>
  <c r="Z16" i="1" s="1"/>
  <c r="I62" i="1"/>
  <c r="Z15" i="1" s="1"/>
  <c r="I61" i="1"/>
  <c r="Z14" i="1" s="1"/>
  <c r="I60" i="1"/>
  <c r="Z13" i="1" s="1"/>
  <c r="X13" i="1" s="1"/>
  <c r="I59" i="1"/>
  <c r="Z12" i="1" s="1"/>
  <c r="I58" i="1"/>
  <c r="Z11" i="1" s="1"/>
  <c r="I57" i="1"/>
  <c r="Z10" i="1" s="1"/>
  <c r="I56" i="1"/>
  <c r="Z9" i="1" s="1"/>
  <c r="X9" i="1" s="1"/>
  <c r="I55" i="1"/>
  <c r="Z8" i="1" s="1"/>
  <c r="I54" i="1"/>
  <c r="Z7" i="1" s="1"/>
  <c r="I42" i="1"/>
  <c r="I41" i="1"/>
  <c r="M35" i="1" s="1"/>
  <c r="I40" i="1"/>
  <c r="I39" i="1"/>
  <c r="I38" i="1"/>
  <c r="I37" i="1"/>
  <c r="M31" i="1" s="1"/>
  <c r="I36" i="1"/>
  <c r="M30" i="1" s="1"/>
  <c r="I35" i="1"/>
  <c r="I34" i="1"/>
  <c r="I33" i="1"/>
  <c r="M27" i="1" s="1"/>
  <c r="I32" i="1"/>
  <c r="I31" i="1"/>
  <c r="I30" i="1"/>
  <c r="I29" i="1"/>
  <c r="M23" i="1" s="1"/>
  <c r="I28" i="1"/>
  <c r="M22" i="1" s="1"/>
  <c r="I27" i="1"/>
  <c r="I26" i="1"/>
  <c r="I25" i="1"/>
  <c r="M19" i="1" s="1"/>
  <c r="I24" i="1"/>
  <c r="M18" i="1" s="1"/>
  <c r="W18" i="1" s="1"/>
  <c r="I23" i="1"/>
  <c r="I22" i="1"/>
  <c r="I21" i="1"/>
  <c r="I20" i="1"/>
  <c r="M14" i="1" s="1"/>
  <c r="I19" i="1"/>
  <c r="I18" i="1"/>
  <c r="I17" i="1"/>
  <c r="M11" i="1" s="1"/>
  <c r="I16" i="1"/>
  <c r="M10" i="1" s="1"/>
  <c r="I15" i="1"/>
  <c r="I14" i="1"/>
  <c r="I13" i="1"/>
  <c r="X10" i="1" l="1"/>
  <c r="X22" i="1"/>
  <c r="X26" i="1"/>
  <c r="X30" i="1"/>
  <c r="X32" i="1"/>
  <c r="X28" i="1"/>
  <c r="X24" i="1"/>
  <c r="X20" i="1"/>
  <c r="X16" i="1"/>
  <c r="X12" i="1"/>
  <c r="X8" i="1"/>
  <c r="X14" i="1"/>
  <c r="X18" i="1"/>
  <c r="X34" i="1"/>
  <c r="W22" i="1"/>
  <c r="X36" i="1"/>
  <c r="X35" i="1"/>
  <c r="X31" i="1"/>
  <c r="X27" i="1"/>
  <c r="X23" i="1"/>
  <c r="X19" i="1"/>
  <c r="X15" i="1"/>
  <c r="X11" i="1"/>
  <c r="W14" i="1"/>
  <c r="W10" i="1"/>
  <c r="W27" i="1"/>
  <c r="W35" i="1"/>
  <c r="W23" i="1"/>
  <c r="W31" i="1"/>
  <c r="W11" i="1"/>
  <c r="W30" i="1"/>
  <c r="W19" i="1"/>
  <c r="X7" i="1"/>
  <c r="M15" i="1"/>
  <c r="W15" i="1" s="1"/>
  <c r="M34" i="1"/>
  <c r="W34" i="1" s="1"/>
  <c r="M26" i="1"/>
  <c r="W26" i="1" s="1"/>
  <c r="M7" i="1"/>
  <c r="W7" i="1" s="1"/>
  <c r="M33" i="1"/>
  <c r="W33" i="1" s="1"/>
  <c r="M29" i="1"/>
  <c r="W29" i="1" s="1"/>
  <c r="M25" i="1"/>
  <c r="W25" i="1" s="1"/>
  <c r="M21" i="1"/>
  <c r="W21" i="1" s="1"/>
  <c r="M17" i="1"/>
  <c r="W17" i="1" s="1"/>
  <c r="M13" i="1"/>
  <c r="W13" i="1" s="1"/>
  <c r="M9" i="1"/>
  <c r="W9" i="1" s="1"/>
  <c r="M36" i="1"/>
  <c r="W36" i="1" s="1"/>
  <c r="M32" i="1"/>
  <c r="W32" i="1" s="1"/>
  <c r="M28" i="1"/>
  <c r="W28" i="1" s="1"/>
  <c r="M24" i="1"/>
  <c r="W24" i="1" s="1"/>
  <c r="M20" i="1"/>
  <c r="W20" i="1" s="1"/>
  <c r="M16" i="1"/>
  <c r="W16" i="1" s="1"/>
  <c r="M12" i="1"/>
  <c r="W12" i="1" s="1"/>
  <c r="M8" i="1"/>
  <c r="W8" i="1" s="1"/>
</calcChain>
</file>

<file path=xl/sharedStrings.xml><?xml version="1.0" encoding="utf-8"?>
<sst xmlns="http://schemas.openxmlformats.org/spreadsheetml/2006/main" count="451" uniqueCount="351">
  <si>
    <t>* Pokud nemáte v některé z následujících oblastí žádnou zkušenost, zakřížkujte pravý sloupec.</t>
  </si>
  <si>
    <t>Dělá mně … radost, když mohu:</t>
  </si>
  <si>
    <t>velmi velkou</t>
  </si>
  <si>
    <t>velkou</t>
  </si>
  <si>
    <t>přiměřenou</t>
  </si>
  <si>
    <t>malou</t>
  </si>
  <si>
    <t>žádnou</t>
  </si>
  <si>
    <t>část A</t>
  </si>
  <si>
    <t>část B</t>
  </si>
  <si>
    <t>A</t>
  </si>
  <si>
    <t>B</t>
  </si>
  <si>
    <t>...sestavovat detailní plány, které krok za krokem popisují cestu k dosažení určitého cíle.</t>
  </si>
  <si>
    <t>a</t>
  </si>
  <si>
    <t>Organizace</t>
  </si>
  <si>
    <t>…přizpůsobit svůj život podmínkám lidí v jiných kulturách.</t>
  </si>
  <si>
    <t>…žít bez životního partnera a rodiny (ženatí či vdané zakroužkujte, prosím, pravý sloupec).</t>
  </si>
  <si>
    <t>b</t>
  </si>
  <si>
    <t>Misie</t>
  </si>
  <si>
    <t>…zkoumat výpovědi jiných křesťanů, zda  nepřivedou sbor na falešnou cestu.</t>
  </si>
  <si>
    <t>...mluvit s nevěřícími lidmi o Ježíši a svém vztahu k Němu.</t>
  </si>
  <si>
    <t>C</t>
  </si>
  <si>
    <t>c</t>
  </si>
  <si>
    <t>Celibát</t>
  </si>
  <si>
    <t>...také těm lidem, se kterými nemám bližší vztahy, stát po boku v krizových situacích jejich života.</t>
  </si>
  <si>
    <t>…stanovovat cíle, které se zdají druhým nereálné, a důsledně usilovat o jejich naplnění.</t>
  </si>
  <si>
    <t>D</t>
  </si>
  <si>
    <t>d</t>
  </si>
  <si>
    <t>Rozeznání duchů</t>
  </si>
  <si>
    <t>…dávat velkoryse své peníze a svůj majetek k dispozici pro práci na Božím království.</t>
  </si>
  <si>
    <t>…přispívat k tomu, aby byli lidé osvobozováni od démonských vazeb.</t>
  </si>
  <si>
    <t>E</t>
  </si>
  <si>
    <t>e</t>
  </si>
  <si>
    <t>Evangelista</t>
  </si>
  <si>
    <t>…pravidelně modlitebně zápasit za uzdravení nemocných.</t>
  </si>
  <si>
    <t>…vypracovávat pomůcky, schémata apod., které druhým co nejvíce ulehčí vyučování a učiní jej zajímavým.</t>
  </si>
  <si>
    <t>F</t>
  </si>
  <si>
    <t>f</t>
  </si>
  <si>
    <t>Pastorace</t>
  </si>
  <si>
    <t>…používat modlitbu v jazyku.</t>
  </si>
  <si>
    <t>…pomoci jednotlivcům či skupinám při analýze  jejich situace a hledání řešení.</t>
  </si>
  <si>
    <t>G</t>
  </si>
  <si>
    <t>g</t>
  </si>
  <si>
    <t>Víra</t>
  </si>
  <si>
    <t>…mít nízký životní standard.</t>
  </si>
  <si>
    <t>…opravovat věci a udržovat je v dobrém stavu.</t>
  </si>
  <si>
    <t>H</t>
  </si>
  <si>
    <t>h</t>
  </si>
  <si>
    <t>Rozdávání</t>
  </si>
  <si>
    <t>…pracovat v pozadí a pomoci křesťanům,  stojícím v popředí, v jejich práci časově náročné práci.</t>
  </si>
  <si>
    <t>…i neohlášenou návštěvu přátelsky uvítat a poskytnout jí jídlo a nocleh.</t>
  </si>
  <si>
    <t>I</t>
  </si>
  <si>
    <t>i</t>
  </si>
  <si>
    <t>Vymítání démonů</t>
  </si>
  <si>
    <t>…strávit hodinu a déle na modlitbách.</t>
  </si>
  <si>
    <t>…vyložit mluvení jazyky jiného křesťana a pomoci tak porozumět, co nám tím chce Bůh říci.</t>
  </si>
  <si>
    <t>J</t>
  </si>
  <si>
    <t>j</t>
  </si>
  <si>
    <t>Uzdravování</t>
  </si>
  <si>
    <t>…strávit hodně času studiem literatury a získávat tak nové poznatky.</t>
  </si>
  <si>
    <t>…vést lidi k tomu, aby se zapojili do práce na určitém společném cíli.</t>
  </si>
  <si>
    <t>K</t>
  </si>
  <si>
    <t>k</t>
  </si>
  <si>
    <t>Vyučování</t>
  </si>
  <si>
    <t>…i uprostřed utrpení ukazovat pozitivní životní postoj.</t>
  </si>
  <si>
    <t>…pečovat o lidi, kteří jsou na okraji společnosti.</t>
  </si>
  <si>
    <t>L</t>
  </si>
  <si>
    <t>l</t>
  </si>
  <si>
    <t>Mluvení jazyky</t>
  </si>
  <si>
    <t>…prosit na modlitbách za věci, které překračují hranice přírodních zákonů.</t>
  </si>
  <si>
    <t>…pomáhat při řešení problémů jiných sborů a přispět tak k jejich zvládnutí.</t>
  </si>
  <si>
    <t>M</t>
  </si>
  <si>
    <t>m</t>
  </si>
  <si>
    <t>Moudrost</t>
  </si>
  <si>
    <t>…pečovat o duchovní prospěch jiných křesťanů a dlouhodobě jim pomáhat.</t>
  </si>
  <si>
    <t>…být použit jako hlásná trouba, pomocí níž může Bůh předávat sboru jasné pokyny do konkrétních situací.</t>
  </si>
  <si>
    <t>N</t>
  </si>
  <si>
    <t>n</t>
  </si>
  <si>
    <t>Dobrovolná chudoba</t>
  </si>
  <si>
    <t>…převzít ve sboru malé zdánlivě nevýznamné úlohy.</t>
  </si>
  <si>
    <t>…sám nebo spolu s druhými křesťany zpívat, popř. hrát na některý hudební nástroj.</t>
  </si>
  <si>
    <t>O</t>
  </si>
  <si>
    <t>o</t>
  </si>
  <si>
    <t>Manuelní zručnost</t>
  </si>
  <si>
    <t>…své myšlenky a pocity vyjadřovat umělecky, (např. scénkami, malováním, pantomimou, graficky apod.).</t>
  </si>
  <si>
    <t>P</t>
  </si>
  <si>
    <t>p</t>
  </si>
  <si>
    <t>Pomocníci</t>
  </si>
  <si>
    <t>Chtěl(a) bych … intenzivněji než dosud...</t>
  </si>
  <si>
    <t>Q</t>
  </si>
  <si>
    <t>q</t>
  </si>
  <si>
    <t>Pohostinnost</t>
  </si>
  <si>
    <t>neobyčejně rád(a)</t>
  </si>
  <si>
    <t>dost rád(a)</t>
  </si>
  <si>
    <t>rád(a)</t>
  </si>
  <si>
    <t>nijak zvlášť</t>
  </si>
  <si>
    <t>nerad(a)</t>
  </si>
  <si>
    <t>R</t>
  </si>
  <si>
    <t>r</t>
  </si>
  <si>
    <t>Modlitba</t>
  </si>
  <si>
    <t>S</t>
  </si>
  <si>
    <t>s</t>
  </si>
  <si>
    <t>Výklad jazyků</t>
  </si>
  <si>
    <t>T</t>
  </si>
  <si>
    <t>t</t>
  </si>
  <si>
    <t>Poznání</t>
  </si>
  <si>
    <t>U</t>
  </si>
  <si>
    <t>u</t>
  </si>
  <si>
    <t>Vedení</t>
  </si>
  <si>
    <t>…samostatně plánovat a organizovat sborové akce a vyhledávat vhodné lidi pro jejich uskutečnění.</t>
  </si>
  <si>
    <t>…navazovat kontakty s lidmi z jiných kultur.</t>
  </si>
  <si>
    <t>V</t>
  </si>
  <si>
    <t>v</t>
  </si>
  <si>
    <t>Mučednictví</t>
  </si>
  <si>
    <t>…hledat, zda Boží vůle pro mě je nevstupovat v manželství, (ženatí či vdané zakřížkujte, prosím, pravý sloupec).</t>
  </si>
  <si>
    <t>…zkoumat výroky jiných křesťanů, zda souhlasí s Biblí.</t>
  </si>
  <si>
    <t>W</t>
  </si>
  <si>
    <t>w</t>
  </si>
  <si>
    <t>Milosrdenství</t>
  </si>
  <si>
    <t>…hovořit s nekřesťany o víře v Ježíše Krista.</t>
  </si>
  <si>
    <t>…stát nablízku lidem v nouzi, doprovázet je a pomáhat jim, a to nejenom v okruhu svých přátel.</t>
  </si>
  <si>
    <t>X</t>
  </si>
  <si>
    <t>x</t>
  </si>
  <si>
    <t>Divy a zázraky</t>
  </si>
  <si>
    <t>…vidět, že „lidé vize“ udávají ve sboru tón.</t>
  </si>
  <si>
    <t>…navázat kontakt s osobami a projekty, které jsou závislé na mé finanční pomoci.</t>
  </si>
  <si>
    <t>Y</t>
  </si>
  <si>
    <t>y</t>
  </si>
  <si>
    <t>Apoštol</t>
  </si>
  <si>
    <t>…být Bohem používán v zápase s démonskými mocnostmi.</t>
  </si>
  <si>
    <t>…sloužit jako nástroj, skrze který by mohl Bůh nadpřirozeně uzdravovat.</t>
  </si>
  <si>
    <t>Z</t>
  </si>
  <si>
    <t>z</t>
  </si>
  <si>
    <t>Pastýřská péče</t>
  </si>
  <si>
    <t>…využít svůj čas ke zprostředkování poznatků a vědomostí druhým křesťanům.</t>
  </si>
  <si>
    <t>…prolomit v rozhovoru s Bohem racionální rovinu, abych Jej mohl chválit v novém jazyku.</t>
  </si>
  <si>
    <t>AA</t>
  </si>
  <si>
    <t>aa</t>
  </si>
  <si>
    <t>Proroctví</t>
  </si>
  <si>
    <t>…pomáhat lidem nebo skupinám v hledání efektivních cest k dosažení jejich cílů.</t>
  </si>
  <si>
    <t>…snížit svůj životní standard.</t>
  </si>
  <si>
    <t>BB</t>
  </si>
  <si>
    <t>bb</t>
  </si>
  <si>
    <t>Služba</t>
  </si>
  <si>
    <t>…dělat pro Pána Boha něco zcela praktického svýma rukama.</t>
  </si>
  <si>
    <t>…podporovat jiné křesťany tím, že dám své duchovní dary a schopnosti k dispozici jejich službě.</t>
  </si>
  <si>
    <t>CC</t>
  </si>
  <si>
    <t>cc</t>
  </si>
  <si>
    <t>Hudba</t>
  </si>
  <si>
    <t>…vytvořit ve svém domě (pokoji) cizím lidem takovou atmosféru, ve které by se cítili dobře.</t>
  </si>
  <si>
    <t>…věnovat hodně času modlitbě.</t>
  </si>
  <si>
    <t>DD</t>
  </si>
  <si>
    <t>dd</t>
  </si>
  <si>
    <t>Umělecká tvořivost</t>
  </si>
  <si>
    <t>…být používán k tomu, abych mohl vyložit mluvení v jazyku jiného křesťana do všeobecně srozumitelné řeči.</t>
  </si>
  <si>
    <t>…shromažďovat a vyhodnocovat myšlenky, které jsou pro sbor Ježíše Krista důležité.</t>
  </si>
  <si>
    <t>…být vtažen na vedoucí pozice.</t>
  </si>
  <si>
    <t>…vstupovat do situací, ve kterých je víra spojena s osobními oběťmi.</t>
  </si>
  <si>
    <t>…pomáhat lidem, kteří jsou společností zanedbáni či odstrčeni.</t>
  </si>
  <si>
    <t>…zakoušet, že si mne Bůh používá k činění znamení a zázraků.</t>
  </si>
  <si>
    <t>…být nápomocen zakládání nových sborů, aby mohli být získáni lidé, kteří by se jinak o spasení nedozvěděli.</t>
  </si>
  <si>
    <t>…pomáhat křesťanům v růstu ve víře skrze dlouhodobou péči, kterou jim věnuji.</t>
  </si>
  <si>
    <t>…ujasňovat jiným křesťanům, co je v určité situaci Boží vůle.</t>
  </si>
  <si>
    <t>…zapojit se do práce všude tam, kde je ve sboru potřeba něco udělat.</t>
  </si>
  <si>
    <t>…sloužit Bohu hudbou.</t>
  </si>
  <si>
    <t>…vyjadřovat své pocity tvůrčím způsobem, (např. Scénkami, malováním, modelováním, graficky apod.).</t>
  </si>
  <si>
    <t>Učinil(a) jsem … tuto zkušennost:</t>
  </si>
  <si>
    <t>velmi často</t>
  </si>
  <si>
    <t>často</t>
  </si>
  <si>
    <t>občas</t>
  </si>
  <si>
    <t>zřídka</t>
  </si>
  <si>
    <t>nikdy</t>
  </si>
  <si>
    <t>Navrhl(a) jsem, jak by mohla být práce ve sboru provedena lépe.</t>
  </si>
  <si>
    <t>Přitahují mě lidé z jiných kulturních oblastí.</t>
  </si>
  <si>
    <t>Jako svobodný(a) mám víc prostoru pro službu Bohu, (ženatí či vdané zakřížkujte, prosím, pravý sloupec).</t>
  </si>
  <si>
    <t>Rozpoznal(a) jsem za duchovně znějícími slovy falešné motivy.</t>
  </si>
  <si>
    <t>Bůh si mě použil, abych přivedl(a) jiné lidi k víře v Pána Ježíše Krista.</t>
  </si>
  <si>
    <t>Druzí mně řekli, že jim moje povzbuzení či napomenutí pomohly rozhodujícím způsobem v cestě dál.</t>
  </si>
  <si>
    <t>Druzí mě považují za „snílka“, protože podle jejich mínění zastávám utopistické představy.</t>
  </si>
  <si>
    <t>Věnováním značného obnosu peněz jasem pomohl(a) druhým lidem.</t>
  </si>
  <si>
    <t>Skrze mou modlitbu byli lidé vysvobozeni z démonských vazeb.</t>
  </si>
  <si>
    <t>Bůh uzdravil tělesně nebo duševně nemocné lidi, za které jsem se modlil(a).</t>
  </si>
  <si>
    <t>Druzí křesťané mně potvrdili, že jim dokáži nadmíru zajímavě zprostředkovat své vědomosti.</t>
  </si>
  <si>
    <t>Modlil(a) jsem se k Bohu v řeči mně neznámé (v jazyku).</t>
  </si>
  <si>
    <t>Druzí se mě ptali na řešení komplikovaného problému a já jsem jim dokázal(a) poradit.</t>
  </si>
  <si>
    <t>Snáze se mně přistupuje k chudým lidem, protože jsem se rozhodl(a) praktikovat jednoduchý životní styl.</t>
  </si>
  <si>
    <t>Díky své manuelní zručnosti jsem mohl(a) pomoci druhým lidem.</t>
  </si>
  <si>
    <t>Křesťané, zastávající odpovědné pozice, mohli svou službu vykonávat lépe, protože jsem převzal(a) část jejich úkolů.</t>
  </si>
  <si>
    <t>V mém bytě (pokoji) se setkává mnoho lidí, protože se tam cítí očividně lépe než kde jinde.</t>
  </si>
  <si>
    <t>Když jsem se za určité věci modlil(a), Bůh zcela zřetelně jednal.</t>
  </si>
  <si>
    <t>Můj výklad mluvení v jazyku byl přiměřený dané situaci.</t>
  </si>
  <si>
    <t>Jako první jsem přišel (přišla) s novými myšlenkami, které se později osvědčily.</t>
  </si>
  <si>
    <t>Motivoval(a) jsem druhé křesťany k práci na dosažení určitých cílů.</t>
  </si>
  <si>
    <t>Skrze můj postoj v utrpení byli jiní lidé posíleni.</t>
  </si>
  <si>
    <t>Praktickým činem jsem pomohl(a) lidem, kteří byli v nouzi.</t>
  </si>
  <si>
    <t>Bůh si mě použil jako svůj nástroj k činění divů a zázraků.</t>
  </si>
  <si>
    <t>Vedoucí jiných sborů akceptovali a praktikovali mé rady</t>
  </si>
  <si>
    <t>Mohl(a) jsem pomoci jiným křesťanům v jejich růstu víry tím, že jsem o ně dlouhodobě osobně pečoval(a).</t>
  </si>
  <si>
    <t>Druzí křesťané mně potvrdili, že to, co jsem jim předal(a), bylo poselství od Boha.</t>
  </si>
  <si>
    <t>Vidím dříve než ostatní, co je potřeba ve sboru udělat, a také to udělám</t>
  </si>
  <si>
    <t>Svým hudebním projevem jsem přispěl(a) ke zbudování druhých lidí.</t>
  </si>
  <si>
    <t>Svými tvůrčími schopnostmi, (např. grafickým vyjádřením kreslením, scénkami apod.), jsem přispěl(a) k oslavě Boha.</t>
  </si>
  <si>
    <t>Následující výpověď vystihuje… mou situaci:</t>
  </si>
  <si>
    <t>velmi přesně</t>
  </si>
  <si>
    <t>docela přesně</t>
  </si>
  <si>
    <t>méně přesně</t>
  </si>
  <si>
    <t>slabě</t>
  </si>
  <si>
    <t>vůbec ne</t>
  </si>
  <si>
    <t>Plánuji svůj den a nepřenechávám pokud možno nic náhodě.</t>
  </si>
  <si>
    <t>Mám radost, když se mohu učit způsobu života jiných kultur.</t>
  </si>
  <si>
    <t>Nedělá mně problém ztotožnit se se slovy apoštola Pavla, že druzí mají zůstat jako on svobodní.</t>
  </si>
  <si>
    <t>Velmi mne zneklidňuje, když někdo něco správně říká, ale nemá čisté motivy.</t>
  </si>
  <si>
    <t>Vidím to jako velký problém, že mnozí křesťané nemluví o své víře.</t>
  </si>
  <si>
    <t>Když mně lidé vyprávějí o svých problémech, cítím s nimi daleko silněji než ostatní.</t>
  </si>
  <si>
    <t>Je mně zcela jasné, že Bůh stojí za svými sliby i tehdy, když všechny okolnosti mluví proti.</t>
  </si>
  <si>
    <t>Když se dozvím o finančních potřebách druhých lidí, cítím to jako osobní oslovení.</t>
  </si>
  <si>
    <t>Mrzí mne, že mnozí křesťané vůbec nepočítají s existencí démonů.</t>
  </si>
  <si>
    <t>Bolí mne víc než ostatní křesťany, že v mnoha sborech se tak málo modlí za nemocné.</t>
  </si>
  <si>
    <t>Tíží mne, že tak málo křesťanů umí názorně, napínavě a výstižně zprostředkovat své vědomosti.</t>
  </si>
  <si>
    <t>Cítím se dobře ve společenstvích, kde se křesťané modlí jazyky.</t>
  </si>
  <si>
    <t>Vidím, že je velmi potřebné, aby si můj sbor nechal poradit od zkušených odborníků.</t>
  </si>
  <si>
    <t>Vidím to jako problém, že mnozí křesťané u nás mají tak vysoký životní standard.</t>
  </si>
  <si>
    <t>Vadí mně, když vidím, že sborové budovy, zařízení atd. jsou zničené či neudržované.</t>
  </si>
  <si>
    <t>Rád splním i takové úkoly, které se jiným zdají neatraktivní.</t>
  </si>
  <si>
    <t>Mám radost z neohlášených hostů také tehdy, když můj byt či pokoj není zrovna uklizen.</t>
  </si>
  <si>
    <t>Přistupuji velmi vážně k modlitebním předmětům, které slyším od jiných, a pravidelně se za ně modlím.</t>
  </si>
  <si>
    <t>Když někdo mluví v jazyku, modlím se, abych dostal výklad.</t>
  </si>
  <si>
    <t>Zaměstnávám se rád biblickými souvislostmi a jejich významem pro všední dny.</t>
  </si>
  <si>
    <t>Považuji to za velmi důležité, aby určitá skupina křesťanů byla vedena obdarovaným vedoucím.</t>
  </si>
  <si>
    <t>Fascinují mne zprávy o křesťanských mučednících.</t>
  </si>
  <si>
    <t>Když vidím nějakou nouzi, nejraději bych hned pomohl.</t>
  </si>
  <si>
    <t>Modlím se, aby Bůh také dnes činil skrze mne takové divy a zázraky, jaké se děly za doby prvních křesťanů.</t>
  </si>
  <si>
    <t>Vidím mnohem naléhavěji než druzí důležitost jednoty mezi různými sbory.</t>
  </si>
  <si>
    <t>Velmi mne trápí, že mnozí křesťané mají nedostatečnou osobní a duchovní péči.</t>
  </si>
  <si>
    <t>Modlím se, aby ke mně Bůh mluvil daleko bezprostředněji, než to prožívám nyní.</t>
  </si>
  <si>
    <t>Všimnu si, když druzí potřebují praktickou pomoc, a jsem připraven ji poskytnout.</t>
  </si>
  <si>
    <t>Jsem smutný, když se ve sboru klade malý důraz na kvalitu hudby.</t>
  </si>
  <si>
    <t>Záleží mně na tom, aby křesťané měli sborové prostředí a prostory hezky uspořádané.</t>
  </si>
  <si>
    <t>Připadá mně... *</t>
  </si>
  <si>
    <t>velmi lehké</t>
  </si>
  <si>
    <t>lehké</t>
  </si>
  <si>
    <t>ani lehké, ani těžké</t>
  </si>
  <si>
    <t>těžké</t>
  </si>
  <si>
    <t>nesmírně těžké</t>
  </si>
  <si>
    <t>…samostatně vypracovat nějaké obchodní a organizační projekty.</t>
  </si>
  <si>
    <t>…nalézt přístup k lidem se zcela jiným životním stylem, než mám já.</t>
  </si>
  <si>
    <t>…zřeknout se založení rodiny, (ženatí či vdané zakřížkujte, prosím, pravý sloupec).</t>
  </si>
  <si>
    <t>…rozlišit, zda slova druhého člověka jsou Božího, lidského či satanského původu.</t>
  </si>
  <si>
    <t>…vystihnout správnou chvíli, kdy je člověk otevřen zvěsti evangelia.</t>
  </si>
  <si>
    <t>…jasně v rozhovoru poznat, co se v druhém člověku děje, a být ochoten pomoci.</t>
  </si>
  <si>
    <t>...modlit se za věci, které druhým křesťanům připadají nereálné, a usilovat o jejich uskutečnění.</t>
  </si>
  <si>
    <t>…dávat pravidelně značnou část svých peněz na Boží dílo.</t>
  </si>
  <si>
    <t>…rozeznat, zda existují v životě určitého člověka oblasti, které jsou pod démonským vlivem.</t>
  </si>
  <si>
    <t>…modlit se osobně a velmi konkrétně za uzdravení nemocných.</t>
  </si>
  <si>
    <t>…zprostředkovat posluchačům logicky, zajímavě a pochopitelně určité informace a souvislosti.</t>
  </si>
  <si>
    <t>…předat druhým křesťanům určité poselství od Boha (nebo modlitbu), a to formou mluvení v jazyku.</t>
  </si>
  <si>
    <t>…aplikovat teoretické vědomosti v konkrétních situacích.</t>
  </si>
  <si>
    <t>…žít materiálně nízkým životním standardem.</t>
  </si>
  <si>
    <t>…pracovat zcela prakticky svýma rukama.</t>
  </si>
  <si>
    <t>…převzít jiným křesťanům část jejich práce, aby mohli lépe konat svou službu.</t>
  </si>
  <si>
    <t>…vytvořit cizím návštěvníkům takové prostředí, ve kterém se budou cítit „jako doma“.</t>
  </si>
  <si>
    <t>…modlit se intenzivně týdny a měsíce za určité situace.</t>
  </si>
  <si>
    <t>…vyrozumět, co chce Bůh říci, když slyším poselství v jazyku.</t>
  </si>
  <si>
    <t>…odkrýt, formulovat a systematicky zpracovat fakta, která jsou důležitá pro zdraví sboru.</t>
  </si>
  <si>
    <t>...delegovat úkoly na druhé.</t>
  </si>
  <si>
    <t>…vzít na sebe utrpení pro Krista.</t>
  </si>
  <si>
    <t>…vyjádřit lidem v nouzi, že s nimi cítím.</t>
  </si>
  <si>
    <t>…modlit se za zázraky a nadpřirozená znamení.</t>
  </si>
  <si>
    <t>…dát radu skupinám a celým sborům do jejich duchovní situace.</t>
  </si>
  <si>
    <t>…starat se osobně o skupinu křesťanů a usilovat o jejich jednotu.</t>
  </si>
  <si>
    <t>…dostat od Boha jasno v tom, co je v určité situaci Jeho vůlí.</t>
  </si>
  <si>
    <t>…vzít si na starost úkoly, které druzí považují za málo atraktivní.</t>
  </si>
  <si>
    <t>...zpívat nebo hrát k Boží oslavě v přítomnosti druhých křesťanů.</t>
  </si>
  <si>
    <t>…používat tvůrčí formy komunikace, jako např. Kreslení, pantomimu, scénky apod.</t>
  </si>
  <si>
    <t>Byl bych… připraven…</t>
  </si>
  <si>
    <t>velice ochotně</t>
  </si>
  <si>
    <t>ochotně</t>
  </si>
  <si>
    <t>příležitostně</t>
  </si>
  <si>
    <t>jen v nouzi</t>
  </si>
  <si>
    <t>v žádném případě</t>
  </si>
  <si>
    <t>…účastnit se školení, které mně pomohou zlepšit své schopnosti v plánování, organizování a delegování.</t>
  </si>
  <si>
    <t>…pracovat v cizí kultuře, pokud by se k tomu naskytla příležitost.</t>
  </si>
  <si>
    <t>…zůstat svobodným, abych tak mohl lépe pracovat na Božím díle, (ženatí či vdané zakřížkujte pravý sloupec).</t>
  </si>
  <si>
    <t>…věnovat hodně času důkladnému studiu Bible a jiné literatury, abych uměl lépe rozlišovat mezi dobrým a zlým.</t>
  </si>
  <si>
    <t>…účastnit se školení, na kterém se dozvím, jak vést lidi k víře.</t>
  </si>
  <si>
    <t>…přemýšlet intenzivně o tom, jak využít pravidelných rozhovorů, aby bylo druhému pomoženo.</t>
  </si>
  <si>
    <t>…pustit se do určitého úkolu i tehdy, když bude spojen s velkým rizikem.</t>
  </si>
  <si>
    <t>…pravidelně finančně podporovat křesťany, jejichž práce je hodna podpory.</t>
  </si>
  <si>
    <t>…postavit se do boje s démonskými silami, pokud by mě v tom druzí křesťané pomohli.</t>
  </si>
  <si>
    <t>…spolupracovat s těmi, kteří se modlí za nemocné.</t>
  </si>
  <si>
    <t>…číst víc literatury, pojednávající o problému komunikace, abych byl schopen lépe něco sdělit druhým.</t>
  </si>
  <si>
    <t>…mluvit veřejně v jazyku (s možností výkladu), pokud mě Bůh tento dar dá.</t>
  </si>
  <si>
    <t>...radit druhým lidem či skupinám při důležitých rozhodováních a věnovat tomu hodně času.</t>
  </si>
  <si>
    <t>…zřeknout se dobrého jídla, komfortního bydlení a drahých šatů.</t>
  </si>
  <si>
    <t>…pomoci v případě potřeby při opravách či údržbě sboru.</t>
  </si>
  <si>
    <t>…odlehčit křesťany, přetížené službou tím, že jim nabídnu svou spolupráci.</t>
  </si>
  <si>
    <t>…otevírat cizím lidem svou domácnost víc než dosud.</t>
  </si>
  <si>
    <t>…zapojit se ve sboru do kroužku, který se věnuje trvale modlitebnému zápasu za jiné lidi</t>
  </si>
  <si>
    <t>...veřejně vyložit řeč v jazycích jiného křesťana, pokud by mně Bůh dal výklad.</t>
  </si>
  <si>
    <t>…investovat hodně času do hledání podnětů, které pomohou sboru Ježíše Krista ke zdraví a růstu.</t>
  </si>
  <si>
    <t>…převzít zodpovědnost za vedení většího počtu křesťanů.</t>
  </si>
  <si>
    <t>…riskovat svůj život, pokud by to bylo nutné pro Boží království.</t>
  </si>
  <si>
    <t>...pracovat v takové sborové službě, která se zaměřuje na lidi všelijak postižené a společností opomíjené.</t>
  </si>
  <si>
    <t>…soustředit svůj modlitební zápas na takové případy, které jsou po lidsku viděno bezvýchodné.</t>
  </si>
  <si>
    <t>…působit jako zprostředkovatel v konfliktech mezi sbory.</t>
  </si>
  <si>
    <t>…převzít zodpovědnost za dlouhodobou péči o skupinu křesťanů.</t>
  </si>
  <si>
    <t>…předat členům sboru čas na věci, které je právě teď potřeba naléhavě udělat.</t>
  </si>
  <si>
    <t>…najít si ve sboru čas na věci, které je právě teď potřeba naléhavě udělat.</t>
  </si>
  <si>
    <t>…nabídnout svou spolupráci při hudební akci ve sboru.</t>
  </si>
  <si>
    <t>…spolupracovat ve sboru se skupinou, ve které mohu uplatnit své umělecké schopnosti.</t>
  </si>
  <si>
    <t>Následující vyplňuje první oslovená osoba</t>
  </si>
  <si>
    <t>Následující výpověď vystihuje ..................... (doplňte jméno a příjmení)</t>
  </si>
  <si>
    <t>velice dobře</t>
  </si>
  <si>
    <t>dobře</t>
  </si>
  <si>
    <t>podle okolností</t>
  </si>
  <si>
    <t>sotva</t>
  </si>
  <si>
    <t>Dělá mu (jí) radost, když se při plnění jednotlivých úkolů může starat o organizační detaily.</t>
  </si>
  <si>
    <t>S radostí by mohl(a) větší část svého života prožít v cizí kultuře nebo v cizině.</t>
  </si>
  <si>
    <t>Dělalo by mu (jí) menší problémy než jiným zůstat svobodný(á), (u ženatých a vdaných označte pravý sloupec).</t>
  </si>
  <si>
    <t>Lépe než jiní rozpozná přesné motivy, které stojí za určitým jednáním.</t>
  </si>
  <si>
    <t>Jeho (její) speciální poslání spočívá v tom, mluvit s nekřesťany zcela cíleně o víře v Ježíše Krista.</t>
  </si>
  <si>
    <t>Obracejí se na něj (ni) zcela vědomě i lidé, se kterými nemá bližší vztahy s prosbou o pastorační pomoc.</t>
  </si>
  <si>
    <t>Je rád(a) připraven(a) podstoupit velká osobní rizika pro dosažení svých cílů.</t>
  </si>
  <si>
    <t>Vidí mnohem naléhavěji než ostatní křesťané potřebu finančně podporovat křesťanské projekty.</t>
  </si>
  <si>
    <t>Je schopen(schopna) lépe než ostatní křesťané rozlišit, zda má něco lidský, satanský či Boží původ.</t>
  </si>
  <si>
    <t>Nadprůměrně často se na něj (ni) obracejí druzí křesťané s prosbou, aby se modlil(a) za jejich uzdravení.</t>
  </si>
  <si>
    <t>Dělá mu (jí) velkou radost, když může vyučovat jiné křesťany.</t>
  </si>
  <si>
    <t>Má dar mluvení v jazyku.</t>
  </si>
  <si>
    <t>Je schopen(schopna) snadněji než ostatní vyřešit komplikované problémy jiných lidí.</t>
  </si>
  <si>
    <t>Při nižším životním standardu je šťastnější než při vyšším.</t>
  </si>
  <si>
    <t>Je manuálně zručnější než ostatní lidé.</t>
  </si>
  <si>
    <t>Velmi rád(a) vypomůže plně vytíženým služebníkům v jejich časově náročné službě.</t>
  </si>
  <si>
    <t>Je šťastnější s hosty než bez nich.</t>
  </si>
  <si>
    <t>Dělá mu (jí) podstatně větší radost než většině křesťanů, když může trávit hodně času na modlitbách.</t>
  </si>
  <si>
    <t>Je schopen(schopna) vyložit mluvení jazyky u jiného křesťana.</t>
  </si>
  <si>
    <t>Má velkou radost, když může věnovat hodně času bádání nad novými idejemi a rozvíjet nové myšlenky.</t>
  </si>
  <si>
    <t>Jeho (jejím) speciálním přínosem je ukazovat ostatním, kde to vázne.</t>
  </si>
  <si>
    <t>Snáší lépe utrpení než ostatní.</t>
  </si>
  <si>
    <t>Jeho (jejím) úkolem je starat se o lidi v nouzi.</t>
  </si>
  <si>
    <t>Pán Bůh si ho(ji) často používá, aby skrze něj(ni) konal nadpřirozené divy a zázraky.</t>
  </si>
  <si>
    <t>Je tázán(a) na radu, když se někde jedná o ustanovení nového vedoucího sboru.</t>
  </si>
  <si>
    <t>Má zvláštní radost, když se může osobně a dlouhodobě starat o skupinku křesťanů.</t>
  </si>
  <si>
    <t>Víc než jiní křesťané je používán(a) Pánem Bohem tím, že od Něj dostává poselství a předává je sboru.</t>
  </si>
  <si>
    <t>Dělá mu (jí) menší problémy než ostatním chopit se té práce ve sboru, kterou je právě potřeba udělat.</t>
  </si>
  <si>
    <t>Má velkou radost, když může sloužit Bohu hudbou či zpěvem.</t>
  </si>
  <si>
    <t>Má velkou radost, když se může umělecky uplatnit, (např. kreslit, hrát scénky...).</t>
  </si>
  <si>
    <t>Následující vyplňuje druhá oslovená osoba</t>
  </si>
  <si>
    <t>celkově</t>
  </si>
  <si>
    <t>DAR</t>
  </si>
  <si>
    <t>…</t>
  </si>
  <si>
    <t>test (ke každé výpovědi vpište jedničku do jednoho z polí ve sloupcích B až F které nejvíc vystihuje skutečnost)</t>
  </si>
  <si>
    <r>
      <rPr>
        <sz val="11"/>
        <color theme="1"/>
        <rFont val="Calibri"/>
        <family val="2"/>
        <charset val="238"/>
      </rPr>
      <t>↓</t>
    </r>
    <r>
      <rPr>
        <sz val="11"/>
        <color theme="1"/>
        <rFont val="Liberation Sans"/>
      </rPr>
      <t>doplňte zde</t>
    </r>
    <r>
      <rPr>
        <sz val="11"/>
        <color theme="1"/>
        <rFont val="Calibri"/>
        <family val="2"/>
        <charset val="238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</si>
</sst>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5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8"/>
      <color theme="1"/>
      <name val="Liberation Sans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99FF66"/>
        <bgColor rgb="FF99FF66"/>
      </patternFill>
    </fill>
    <fill>
      <patternFill patternType="solid">
        <fgColor rgb="FF66FFFF"/>
        <bgColor rgb="FF66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999999"/>
      </patternFill>
    </fill>
    <fill>
      <patternFill patternType="solid">
        <fgColor theme="0" tint="-0.34998626667073579"/>
        <bgColor rgb="FF99FF66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/>
    <xf numFmtId="0" fontId="0" fillId="2" borderId="0" xfId="0" applyFill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textRotation="90" readingOrder="2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3" borderId="0" xfId="0" applyFill="1" applyAlignment="1"/>
    <xf numFmtId="0" fontId="0" fillId="4" borderId="0" xfId="0" applyFill="1"/>
    <xf numFmtId="0" fontId="0" fillId="4" borderId="0" xfId="0" applyFill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 textRotation="90"/>
    </xf>
    <xf numFmtId="0" fontId="0" fillId="3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Border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7" borderId="0" xfId="0" applyFill="1"/>
    <xf numFmtId="0" fontId="0" fillId="7" borderId="0" xfId="0" applyFill="1"/>
    <xf numFmtId="0" fontId="0" fillId="6" borderId="0" xfId="0" applyFill="1"/>
    <xf numFmtId="0" fontId="0" fillId="6" borderId="0" xfId="0" applyFill="1" applyAlignment="1"/>
    <xf numFmtId="0" fontId="0" fillId="8" borderId="0" xfId="0" applyFill="1"/>
    <xf numFmtId="0" fontId="0" fillId="8" borderId="0" xfId="0" applyFill="1" applyAlignment="1"/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9" borderId="1" xfId="0" applyFill="1" applyBorder="1"/>
    <xf numFmtId="0" fontId="0" fillId="9" borderId="0" xfId="0" applyFill="1" applyAlignment="1">
      <alignment horizontal="center" vertical="center"/>
    </xf>
  </cellXfs>
  <cellStyles count="5">
    <cellStyle name="Heading" xfId="1"/>
    <cellStyle name="Heading1" xfId="2"/>
    <cellStyle name="Normální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2"/>
  <sheetViews>
    <sheetView tabSelected="1" zoomScaleNormal="100" workbookViewId="0">
      <selection activeCell="L3" sqref="L3"/>
    </sheetView>
  </sheetViews>
  <sheetFormatPr defaultRowHeight="14.25"/>
  <cols>
    <col min="1" max="1" width="4.625" customWidth="1"/>
    <col min="2" max="6" width="2.75" customWidth="1"/>
    <col min="7" max="7" width="93.375" style="5" customWidth="1"/>
    <col min="8" max="8" width="4.125" style="9" customWidth="1"/>
    <col min="9" max="9" width="3.125" style="51" customWidth="1"/>
    <col min="10" max="11" width="2.875" customWidth="1"/>
    <col min="12" max="14" width="3.875" customWidth="1"/>
    <col min="15" max="21" width="3.875" style="1" customWidth="1"/>
    <col min="22" max="22" width="18.625" style="1" customWidth="1"/>
    <col min="23" max="24" width="4.75" style="1" customWidth="1"/>
    <col min="25" max="26" width="3.875" style="1" customWidth="1"/>
    <col min="27" max="29" width="3.875" customWidth="1"/>
    <col min="30" max="35" width="4.625" customWidth="1"/>
    <col min="36" max="36" width="18.5" customWidth="1"/>
    <col min="37" max="42" width="4.625" customWidth="1"/>
    <col min="43" max="43" width="5.25" customWidth="1"/>
    <col min="44" max="44" width="4.625" customWidth="1"/>
    <col min="45" max="1027" width="10.625" customWidth="1"/>
  </cols>
  <sheetData>
    <row r="1" spans="1:51">
      <c r="A1" s="56"/>
      <c r="B1" s="63" t="s">
        <v>350</v>
      </c>
      <c r="C1" s="63"/>
      <c r="D1" s="63"/>
      <c r="E1" s="63"/>
      <c r="F1" s="63"/>
      <c r="G1" s="60" t="s">
        <v>349</v>
      </c>
      <c r="H1" s="60"/>
      <c r="I1" s="60"/>
    </row>
    <row r="2" spans="1:51" ht="13.5" customHeight="1">
      <c r="A2" s="61"/>
      <c r="B2" s="63"/>
      <c r="C2" s="63"/>
      <c r="D2" s="63"/>
      <c r="E2" s="63"/>
      <c r="F2" s="63"/>
      <c r="G2" s="60"/>
      <c r="H2" s="60"/>
      <c r="I2" s="60"/>
    </row>
    <row r="3" spans="1:51" ht="13.5" customHeight="1">
      <c r="A3" s="14" t="s">
        <v>0</v>
      </c>
      <c r="B3" s="14"/>
      <c r="C3" s="14"/>
      <c r="D3" s="14"/>
      <c r="E3" s="14"/>
      <c r="F3" s="14"/>
      <c r="G3" s="14"/>
      <c r="H3" s="3"/>
      <c r="I3" s="52"/>
    </row>
    <row r="4" spans="1:51" ht="13.5" customHeight="1">
      <c r="A4" s="14" t="s">
        <v>1</v>
      </c>
      <c r="B4" s="14"/>
      <c r="C4" s="14"/>
      <c r="D4" s="14"/>
      <c r="E4" s="14"/>
      <c r="F4" s="14"/>
      <c r="G4" s="14"/>
      <c r="H4" s="3"/>
      <c r="I4" s="52"/>
    </row>
    <row r="5" spans="1:51" ht="13.5" customHeight="1">
      <c r="A5" s="2"/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3"/>
      <c r="H5" s="3"/>
      <c r="I5" s="52"/>
      <c r="L5" s="32" t="s">
        <v>7</v>
      </c>
      <c r="M5" s="33"/>
      <c r="N5" s="33"/>
      <c r="O5" s="33"/>
      <c r="P5" s="33"/>
      <c r="Q5" s="33"/>
      <c r="R5" s="33"/>
      <c r="S5" s="33"/>
      <c r="T5" s="33"/>
      <c r="U5" s="34"/>
      <c r="V5" s="32" t="s">
        <v>346</v>
      </c>
      <c r="W5" s="33"/>
      <c r="X5" s="34"/>
      <c r="Y5" s="32" t="s">
        <v>8</v>
      </c>
      <c r="Z5" s="33"/>
      <c r="AA5" s="33"/>
      <c r="AB5" s="33"/>
      <c r="AC5" s="33"/>
      <c r="AD5" s="34"/>
    </row>
    <row r="6" spans="1:51" ht="13.5" customHeight="1">
      <c r="A6" s="2"/>
      <c r="B6" s="15"/>
      <c r="C6" s="15"/>
      <c r="D6" s="15"/>
      <c r="E6" s="15"/>
      <c r="F6" s="15"/>
      <c r="G6" s="3"/>
      <c r="H6" s="3"/>
      <c r="I6" s="52"/>
      <c r="L6" s="35"/>
      <c r="M6" s="36"/>
      <c r="N6" s="36"/>
      <c r="O6" s="36"/>
      <c r="P6" s="36"/>
      <c r="Q6" s="36"/>
      <c r="R6" s="36"/>
      <c r="S6" s="36"/>
      <c r="T6" s="36"/>
      <c r="U6" s="37"/>
      <c r="V6" s="38" t="s">
        <v>347</v>
      </c>
      <c r="W6" s="50" t="s">
        <v>9</v>
      </c>
      <c r="X6" s="46" t="s">
        <v>10</v>
      </c>
      <c r="Y6" s="35"/>
      <c r="Z6" s="36"/>
      <c r="AA6" s="36"/>
      <c r="AB6" s="36"/>
      <c r="AC6" s="36"/>
      <c r="AD6" s="37"/>
    </row>
    <row r="7" spans="1:51" ht="13.5" customHeight="1">
      <c r="A7" s="2"/>
      <c r="B7" s="15"/>
      <c r="C7" s="15"/>
      <c r="D7" s="15"/>
      <c r="E7" s="15"/>
      <c r="F7" s="15"/>
      <c r="G7" s="3"/>
      <c r="H7" s="3"/>
      <c r="I7" s="52"/>
      <c r="L7" s="38">
        <v>1</v>
      </c>
      <c r="M7" s="41">
        <f>I13</f>
        <v>9</v>
      </c>
      <c r="N7" s="30">
        <v>61</v>
      </c>
      <c r="O7" s="22">
        <f>I88</f>
        <v>0</v>
      </c>
      <c r="P7" s="38">
        <v>121</v>
      </c>
      <c r="Q7" s="41">
        <f>I157</f>
        <v>0</v>
      </c>
      <c r="R7" s="30" t="s">
        <v>9</v>
      </c>
      <c r="S7" s="22">
        <f>I226</f>
        <v>0</v>
      </c>
      <c r="T7" s="38" t="s">
        <v>12</v>
      </c>
      <c r="U7" s="45">
        <f>I261</f>
        <v>0</v>
      </c>
      <c r="V7" s="38" t="s">
        <v>13</v>
      </c>
      <c r="W7" s="44">
        <f>M7+O7+Q7+U7</f>
        <v>9</v>
      </c>
      <c r="X7" s="47">
        <f>Z7+AB7+AD7</f>
        <v>0</v>
      </c>
      <c r="Y7" s="39">
        <v>31</v>
      </c>
      <c r="Z7" s="40">
        <f>I54</f>
        <v>0</v>
      </c>
      <c r="AA7" s="38">
        <v>91</v>
      </c>
      <c r="AB7" s="41">
        <f>I122</f>
        <v>0</v>
      </c>
      <c r="AC7" s="39">
        <v>151</v>
      </c>
      <c r="AD7" s="41">
        <f>I191</f>
        <v>0</v>
      </c>
    </row>
    <row r="8" spans="1:51" ht="13.5" customHeight="1">
      <c r="A8" s="2"/>
      <c r="B8" s="15"/>
      <c r="C8" s="15"/>
      <c r="D8" s="15"/>
      <c r="E8" s="15"/>
      <c r="F8" s="15"/>
      <c r="G8" s="3"/>
      <c r="H8" s="3"/>
      <c r="I8" s="52"/>
      <c r="L8" s="28">
        <v>2</v>
      </c>
      <c r="M8" s="42">
        <f>I14</f>
        <v>2</v>
      </c>
      <c r="N8" s="30">
        <v>62</v>
      </c>
      <c r="O8" s="22">
        <f t="shared" ref="O8:O36" si="0">I89</f>
        <v>0</v>
      </c>
      <c r="P8" s="28">
        <v>122</v>
      </c>
      <c r="Q8" s="42">
        <f t="shared" ref="Q8:Q36" si="1">I158</f>
        <v>0</v>
      </c>
      <c r="R8" s="30" t="s">
        <v>10</v>
      </c>
      <c r="S8" s="22">
        <f t="shared" ref="S8:S36" si="2">I227</f>
        <v>0</v>
      </c>
      <c r="T8" s="28" t="s">
        <v>16</v>
      </c>
      <c r="U8" s="24">
        <f t="shared" ref="U8:U36" si="3">I262</f>
        <v>0</v>
      </c>
      <c r="V8" s="28" t="s">
        <v>17</v>
      </c>
      <c r="W8" s="23">
        <f t="shared" ref="W8:W36" si="4">M8+O8+Q8+U8</f>
        <v>2</v>
      </c>
      <c r="X8" s="48">
        <f t="shared" ref="X8:X36" si="5">Z8+AB8+AD8</f>
        <v>0</v>
      </c>
      <c r="Y8" s="30">
        <v>32</v>
      </c>
      <c r="Z8" s="22">
        <f t="shared" ref="Z8:Z36" si="6">I55</f>
        <v>0</v>
      </c>
      <c r="AA8" s="28">
        <v>92</v>
      </c>
      <c r="AB8" s="42">
        <f t="shared" ref="AB8:AB36" si="7">I123</f>
        <v>0</v>
      </c>
      <c r="AC8" s="30">
        <v>152</v>
      </c>
      <c r="AD8" s="42">
        <f t="shared" ref="AD8:AD36" si="8">I192</f>
        <v>0</v>
      </c>
    </row>
    <row r="9" spans="1:51" ht="13.5" customHeight="1">
      <c r="A9" s="2"/>
      <c r="B9" s="15"/>
      <c r="C9" s="15"/>
      <c r="D9" s="15"/>
      <c r="E9" s="15"/>
      <c r="F9" s="15"/>
      <c r="G9" s="3"/>
      <c r="H9" s="3"/>
      <c r="I9" s="52"/>
      <c r="L9" s="28">
        <v>3</v>
      </c>
      <c r="M9" s="42">
        <f>I15</f>
        <v>11</v>
      </c>
      <c r="N9" s="30">
        <v>63</v>
      </c>
      <c r="O9" s="22">
        <f t="shared" si="0"/>
        <v>0</v>
      </c>
      <c r="P9" s="28">
        <v>123</v>
      </c>
      <c r="Q9" s="42">
        <f t="shared" si="1"/>
        <v>0</v>
      </c>
      <c r="R9" s="30" t="s">
        <v>20</v>
      </c>
      <c r="S9" s="22">
        <f t="shared" si="2"/>
        <v>0</v>
      </c>
      <c r="T9" s="28" t="s">
        <v>21</v>
      </c>
      <c r="U9" s="24">
        <f t="shared" si="3"/>
        <v>0</v>
      </c>
      <c r="V9" s="28" t="s">
        <v>22</v>
      </c>
      <c r="W9" s="23">
        <f t="shared" si="4"/>
        <v>11</v>
      </c>
      <c r="X9" s="48">
        <f t="shared" si="5"/>
        <v>0</v>
      </c>
      <c r="Y9" s="30">
        <v>33</v>
      </c>
      <c r="Z9" s="22">
        <f t="shared" si="6"/>
        <v>0</v>
      </c>
      <c r="AA9" s="28">
        <v>93</v>
      </c>
      <c r="AB9" s="42">
        <f t="shared" si="7"/>
        <v>0</v>
      </c>
      <c r="AC9" s="30">
        <v>153</v>
      </c>
      <c r="AD9" s="42">
        <f t="shared" si="8"/>
        <v>0</v>
      </c>
    </row>
    <row r="10" spans="1:51" ht="13.5" customHeight="1">
      <c r="A10" s="2"/>
      <c r="B10" s="15"/>
      <c r="C10" s="15"/>
      <c r="D10" s="15"/>
      <c r="E10" s="15"/>
      <c r="F10" s="15"/>
      <c r="G10" s="3"/>
      <c r="H10" s="3"/>
      <c r="I10" s="52"/>
      <c r="L10" s="28">
        <v>4</v>
      </c>
      <c r="M10" s="42">
        <f>I16</f>
        <v>0</v>
      </c>
      <c r="N10" s="30">
        <v>64</v>
      </c>
      <c r="O10" s="22">
        <f t="shared" si="0"/>
        <v>0</v>
      </c>
      <c r="P10" s="28">
        <v>124</v>
      </c>
      <c r="Q10" s="42">
        <f t="shared" si="1"/>
        <v>0</v>
      </c>
      <c r="R10" s="30" t="s">
        <v>25</v>
      </c>
      <c r="S10" s="22">
        <f t="shared" si="2"/>
        <v>0</v>
      </c>
      <c r="T10" s="28" t="s">
        <v>26</v>
      </c>
      <c r="U10" s="24">
        <f t="shared" si="3"/>
        <v>0</v>
      </c>
      <c r="V10" s="28" t="s">
        <v>27</v>
      </c>
      <c r="W10" s="23">
        <f t="shared" si="4"/>
        <v>0</v>
      </c>
      <c r="X10" s="48">
        <f t="shared" si="5"/>
        <v>0</v>
      </c>
      <c r="Y10" s="30">
        <v>34</v>
      </c>
      <c r="Z10" s="22">
        <f t="shared" si="6"/>
        <v>0</v>
      </c>
      <c r="AA10" s="28">
        <v>94</v>
      </c>
      <c r="AB10" s="42">
        <f t="shared" si="7"/>
        <v>0</v>
      </c>
      <c r="AC10" s="30">
        <v>154</v>
      </c>
      <c r="AD10" s="42">
        <f t="shared" si="8"/>
        <v>0</v>
      </c>
    </row>
    <row r="11" spans="1:51" ht="13.5" customHeight="1">
      <c r="A11" s="2"/>
      <c r="B11" s="15"/>
      <c r="C11" s="15"/>
      <c r="D11" s="15"/>
      <c r="E11" s="15"/>
      <c r="F11" s="15"/>
      <c r="G11" s="3"/>
      <c r="H11" s="3"/>
      <c r="I11" s="52"/>
      <c r="L11" s="28">
        <v>5</v>
      </c>
      <c r="M11" s="42">
        <f>I17</f>
        <v>0</v>
      </c>
      <c r="N11" s="30">
        <v>65</v>
      </c>
      <c r="O11" s="22">
        <f t="shared" si="0"/>
        <v>0</v>
      </c>
      <c r="P11" s="28">
        <v>125</v>
      </c>
      <c r="Q11" s="42">
        <f t="shared" si="1"/>
        <v>0</v>
      </c>
      <c r="R11" s="30" t="s">
        <v>30</v>
      </c>
      <c r="S11" s="22">
        <f t="shared" si="2"/>
        <v>0</v>
      </c>
      <c r="T11" s="28" t="s">
        <v>31</v>
      </c>
      <c r="U11" s="24">
        <f t="shared" si="3"/>
        <v>0</v>
      </c>
      <c r="V11" s="28" t="s">
        <v>32</v>
      </c>
      <c r="W11" s="23">
        <f t="shared" si="4"/>
        <v>0</v>
      </c>
      <c r="X11" s="48">
        <f t="shared" si="5"/>
        <v>0</v>
      </c>
      <c r="Y11" s="30">
        <v>35</v>
      </c>
      <c r="Z11" s="22">
        <f t="shared" si="6"/>
        <v>0</v>
      </c>
      <c r="AA11" s="28">
        <v>95</v>
      </c>
      <c r="AB11" s="42">
        <f t="shared" si="7"/>
        <v>0</v>
      </c>
      <c r="AC11" s="30">
        <v>155</v>
      </c>
      <c r="AD11" s="42">
        <f t="shared" si="8"/>
        <v>0</v>
      </c>
      <c r="AS11" s="6"/>
      <c r="AT11" s="6"/>
      <c r="AU11" s="6"/>
      <c r="AV11" s="6"/>
      <c r="AW11" s="6"/>
      <c r="AX11" s="6"/>
      <c r="AY11" s="6"/>
    </row>
    <row r="12" spans="1:51" ht="13.5" customHeight="1">
      <c r="A12" s="4"/>
      <c r="B12" s="15"/>
      <c r="C12" s="15"/>
      <c r="D12" s="15"/>
      <c r="E12" s="15"/>
      <c r="F12" s="15"/>
      <c r="G12" s="3"/>
      <c r="H12" s="3"/>
      <c r="I12" s="52"/>
      <c r="L12" s="28">
        <v>6</v>
      </c>
      <c r="M12" s="42">
        <f>I18</f>
        <v>0</v>
      </c>
      <c r="N12" s="30">
        <v>66</v>
      </c>
      <c r="O12" s="22">
        <f t="shared" si="0"/>
        <v>0</v>
      </c>
      <c r="P12" s="28">
        <v>126</v>
      </c>
      <c r="Q12" s="42">
        <f t="shared" si="1"/>
        <v>0</v>
      </c>
      <c r="R12" s="30" t="s">
        <v>35</v>
      </c>
      <c r="S12" s="22">
        <f t="shared" si="2"/>
        <v>0</v>
      </c>
      <c r="T12" s="28" t="s">
        <v>36</v>
      </c>
      <c r="U12" s="24">
        <f t="shared" si="3"/>
        <v>0</v>
      </c>
      <c r="V12" s="28" t="s">
        <v>37</v>
      </c>
      <c r="W12" s="23">
        <f t="shared" si="4"/>
        <v>0</v>
      </c>
      <c r="X12" s="48">
        <f t="shared" si="5"/>
        <v>0</v>
      </c>
      <c r="Y12" s="30">
        <v>36</v>
      </c>
      <c r="Z12" s="22">
        <f t="shared" si="6"/>
        <v>0</v>
      </c>
      <c r="AA12" s="28">
        <v>96</v>
      </c>
      <c r="AB12" s="42">
        <f t="shared" si="7"/>
        <v>0</v>
      </c>
      <c r="AC12" s="30">
        <v>156</v>
      </c>
      <c r="AD12" s="42">
        <f t="shared" si="8"/>
        <v>0</v>
      </c>
      <c r="AS12" s="6"/>
      <c r="AT12" s="6"/>
      <c r="AU12" s="6"/>
      <c r="AV12" s="6"/>
      <c r="AW12" s="6"/>
      <c r="AX12" s="6"/>
      <c r="AY12" s="6"/>
    </row>
    <row r="13" spans="1:51" ht="13.5" customHeight="1">
      <c r="A13" s="4">
        <v>1</v>
      </c>
      <c r="B13" s="62"/>
      <c r="C13" s="62">
        <v>1</v>
      </c>
      <c r="D13" s="62"/>
      <c r="E13" s="62"/>
      <c r="F13" s="62"/>
      <c r="G13" s="5" t="s">
        <v>11</v>
      </c>
      <c r="H13" s="4"/>
      <c r="I13" s="53">
        <f t="shared" ref="I13:I42" si="9">IF($B13=1,$B$43, IF($C13=1,$C$43, IF($D13=1,$D$43, IF($E13=1,$E$43, IF($F13=1,$F$43, )))))</f>
        <v>9</v>
      </c>
      <c r="L13" s="28">
        <v>7</v>
      </c>
      <c r="M13" s="42">
        <f>I19</f>
        <v>0</v>
      </c>
      <c r="N13" s="30">
        <v>67</v>
      </c>
      <c r="O13" s="22">
        <f t="shared" si="0"/>
        <v>0</v>
      </c>
      <c r="P13" s="28">
        <v>127</v>
      </c>
      <c r="Q13" s="42">
        <f t="shared" si="1"/>
        <v>0</v>
      </c>
      <c r="R13" s="30" t="s">
        <v>40</v>
      </c>
      <c r="S13" s="22">
        <f t="shared" si="2"/>
        <v>0</v>
      </c>
      <c r="T13" s="28" t="s">
        <v>41</v>
      </c>
      <c r="U13" s="24">
        <f t="shared" si="3"/>
        <v>0</v>
      </c>
      <c r="V13" s="28" t="s">
        <v>42</v>
      </c>
      <c r="W13" s="23">
        <f t="shared" si="4"/>
        <v>0</v>
      </c>
      <c r="X13" s="48">
        <f t="shared" si="5"/>
        <v>0</v>
      </c>
      <c r="Y13" s="30">
        <v>37</v>
      </c>
      <c r="Z13" s="22">
        <f t="shared" si="6"/>
        <v>0</v>
      </c>
      <c r="AA13" s="28">
        <v>97</v>
      </c>
      <c r="AB13" s="42">
        <f t="shared" si="7"/>
        <v>0</v>
      </c>
      <c r="AC13" s="30">
        <v>157</v>
      </c>
      <c r="AD13" s="42">
        <f t="shared" si="8"/>
        <v>0</v>
      </c>
      <c r="AS13" s="6"/>
      <c r="AT13" s="6"/>
      <c r="AU13" s="6"/>
      <c r="AV13" s="6"/>
      <c r="AW13" s="6"/>
      <c r="AX13" s="6"/>
      <c r="AY13" s="6"/>
    </row>
    <row r="14" spans="1:51" ht="13.5" customHeight="1">
      <c r="A14" s="4">
        <v>2</v>
      </c>
      <c r="B14" s="62"/>
      <c r="C14" s="62"/>
      <c r="D14" s="62"/>
      <c r="E14" s="62">
        <v>1</v>
      </c>
      <c r="F14" s="62"/>
      <c r="G14" s="5" t="s">
        <v>14</v>
      </c>
      <c r="H14" s="4"/>
      <c r="I14" s="53">
        <f t="shared" si="9"/>
        <v>2</v>
      </c>
      <c r="L14" s="28">
        <v>8</v>
      </c>
      <c r="M14" s="42">
        <f>I20</f>
        <v>0</v>
      </c>
      <c r="N14" s="30">
        <v>68</v>
      </c>
      <c r="O14" s="22">
        <f t="shared" si="0"/>
        <v>0</v>
      </c>
      <c r="P14" s="28">
        <v>128</v>
      </c>
      <c r="Q14" s="42">
        <f t="shared" si="1"/>
        <v>0</v>
      </c>
      <c r="R14" s="30" t="s">
        <v>45</v>
      </c>
      <c r="S14" s="22">
        <f t="shared" si="2"/>
        <v>0</v>
      </c>
      <c r="T14" s="28" t="s">
        <v>46</v>
      </c>
      <c r="U14" s="24">
        <f t="shared" si="3"/>
        <v>0</v>
      </c>
      <c r="V14" s="28" t="s">
        <v>47</v>
      </c>
      <c r="W14" s="23">
        <f t="shared" si="4"/>
        <v>0</v>
      </c>
      <c r="X14" s="48">
        <f t="shared" si="5"/>
        <v>0</v>
      </c>
      <c r="Y14" s="30">
        <v>38</v>
      </c>
      <c r="Z14" s="22">
        <f t="shared" si="6"/>
        <v>0</v>
      </c>
      <c r="AA14" s="28">
        <v>98</v>
      </c>
      <c r="AB14" s="42">
        <f t="shared" si="7"/>
        <v>0</v>
      </c>
      <c r="AC14" s="30">
        <v>158</v>
      </c>
      <c r="AD14" s="42">
        <f t="shared" si="8"/>
        <v>0</v>
      </c>
      <c r="AS14" s="6"/>
      <c r="AT14" s="6"/>
      <c r="AU14" s="6"/>
      <c r="AV14" s="6"/>
      <c r="AW14" s="6"/>
      <c r="AX14" s="6"/>
      <c r="AY14" s="6"/>
    </row>
    <row r="15" spans="1:51" ht="13.5" customHeight="1">
      <c r="A15" s="4">
        <v>3</v>
      </c>
      <c r="B15" s="62">
        <v>1</v>
      </c>
      <c r="C15" s="62"/>
      <c r="D15" s="62"/>
      <c r="E15" s="62"/>
      <c r="F15" s="62"/>
      <c r="G15" s="5" t="s">
        <v>15</v>
      </c>
      <c r="H15" s="4"/>
      <c r="I15" s="53">
        <f t="shared" si="9"/>
        <v>11</v>
      </c>
      <c r="L15" s="28">
        <v>9</v>
      </c>
      <c r="M15" s="42">
        <f>I21</f>
        <v>0</v>
      </c>
      <c r="N15" s="30">
        <v>69</v>
      </c>
      <c r="O15" s="22">
        <f t="shared" si="0"/>
        <v>0</v>
      </c>
      <c r="P15" s="28">
        <v>129</v>
      </c>
      <c r="Q15" s="42">
        <f t="shared" si="1"/>
        <v>0</v>
      </c>
      <c r="R15" s="30" t="s">
        <v>50</v>
      </c>
      <c r="S15" s="22">
        <f t="shared" si="2"/>
        <v>0</v>
      </c>
      <c r="T15" s="28" t="s">
        <v>51</v>
      </c>
      <c r="U15" s="24">
        <f t="shared" si="3"/>
        <v>0</v>
      </c>
      <c r="V15" s="28" t="s">
        <v>52</v>
      </c>
      <c r="W15" s="23">
        <f t="shared" si="4"/>
        <v>0</v>
      </c>
      <c r="X15" s="48">
        <f t="shared" si="5"/>
        <v>0</v>
      </c>
      <c r="Y15" s="30">
        <v>39</v>
      </c>
      <c r="Z15" s="22">
        <f t="shared" si="6"/>
        <v>0</v>
      </c>
      <c r="AA15" s="28">
        <v>99</v>
      </c>
      <c r="AB15" s="42">
        <f t="shared" si="7"/>
        <v>0</v>
      </c>
      <c r="AC15" s="30">
        <v>159</v>
      </c>
      <c r="AD15" s="42">
        <f t="shared" si="8"/>
        <v>0</v>
      </c>
      <c r="AS15" s="6"/>
      <c r="AT15" s="6"/>
      <c r="AU15" s="6"/>
      <c r="AV15" s="6"/>
      <c r="AW15" s="6"/>
      <c r="AX15" s="6"/>
      <c r="AY15" s="6"/>
    </row>
    <row r="16" spans="1:51" ht="13.5" customHeight="1">
      <c r="A16" s="4">
        <v>4</v>
      </c>
      <c r="B16" s="62"/>
      <c r="C16" s="62" t="s">
        <v>348</v>
      </c>
      <c r="D16" s="62"/>
      <c r="E16" s="62"/>
      <c r="F16" s="62"/>
      <c r="G16" s="5" t="s">
        <v>18</v>
      </c>
      <c r="H16" s="4"/>
      <c r="I16" s="53">
        <f t="shared" si="9"/>
        <v>0</v>
      </c>
      <c r="L16" s="28">
        <v>10</v>
      </c>
      <c r="M16" s="42">
        <f>I22</f>
        <v>0</v>
      </c>
      <c r="N16" s="30">
        <v>70</v>
      </c>
      <c r="O16" s="22">
        <f t="shared" si="0"/>
        <v>0</v>
      </c>
      <c r="P16" s="28">
        <v>130</v>
      </c>
      <c r="Q16" s="42">
        <f t="shared" si="1"/>
        <v>0</v>
      </c>
      <c r="R16" s="30" t="s">
        <v>55</v>
      </c>
      <c r="S16" s="22">
        <f t="shared" si="2"/>
        <v>0</v>
      </c>
      <c r="T16" s="28" t="s">
        <v>56</v>
      </c>
      <c r="U16" s="24">
        <f t="shared" si="3"/>
        <v>0</v>
      </c>
      <c r="V16" s="28" t="s">
        <v>57</v>
      </c>
      <c r="W16" s="23">
        <f t="shared" si="4"/>
        <v>0</v>
      </c>
      <c r="X16" s="48">
        <f t="shared" si="5"/>
        <v>0</v>
      </c>
      <c r="Y16" s="30">
        <v>40</v>
      </c>
      <c r="Z16" s="22">
        <f t="shared" si="6"/>
        <v>0</v>
      </c>
      <c r="AA16" s="28">
        <v>100</v>
      </c>
      <c r="AB16" s="42">
        <f t="shared" si="7"/>
        <v>0</v>
      </c>
      <c r="AC16" s="30">
        <v>160</v>
      </c>
      <c r="AD16" s="42">
        <f t="shared" si="8"/>
        <v>0</v>
      </c>
      <c r="AS16" s="6"/>
      <c r="AT16" s="6"/>
      <c r="AU16" s="6"/>
      <c r="AV16" s="6"/>
      <c r="AW16" s="6"/>
      <c r="AX16" s="6"/>
      <c r="AY16" s="6"/>
    </row>
    <row r="17" spans="1:51" ht="13.5" customHeight="1">
      <c r="A17" s="4">
        <v>5</v>
      </c>
      <c r="B17" s="62"/>
      <c r="C17" s="62"/>
      <c r="D17" s="62"/>
      <c r="E17" s="62"/>
      <c r="F17" s="62"/>
      <c r="G17" s="5" t="s">
        <v>19</v>
      </c>
      <c r="H17" s="4"/>
      <c r="I17" s="53">
        <f t="shared" si="9"/>
        <v>0</v>
      </c>
      <c r="L17" s="28">
        <v>11</v>
      </c>
      <c r="M17" s="42">
        <f>I23</f>
        <v>0</v>
      </c>
      <c r="N17" s="30">
        <v>71</v>
      </c>
      <c r="O17" s="22">
        <f t="shared" si="0"/>
        <v>0</v>
      </c>
      <c r="P17" s="28">
        <v>131</v>
      </c>
      <c r="Q17" s="42">
        <f t="shared" si="1"/>
        <v>0</v>
      </c>
      <c r="R17" s="30" t="s">
        <v>60</v>
      </c>
      <c r="S17" s="22">
        <f t="shared" si="2"/>
        <v>0</v>
      </c>
      <c r="T17" s="28" t="s">
        <v>61</v>
      </c>
      <c r="U17" s="24">
        <f t="shared" si="3"/>
        <v>0</v>
      </c>
      <c r="V17" s="28" t="s">
        <v>62</v>
      </c>
      <c r="W17" s="23">
        <f t="shared" si="4"/>
        <v>0</v>
      </c>
      <c r="X17" s="48">
        <f t="shared" si="5"/>
        <v>0</v>
      </c>
      <c r="Y17" s="30">
        <v>41</v>
      </c>
      <c r="Z17" s="22">
        <f t="shared" si="6"/>
        <v>0</v>
      </c>
      <c r="AA17" s="28">
        <v>101</v>
      </c>
      <c r="AB17" s="42">
        <f t="shared" si="7"/>
        <v>0</v>
      </c>
      <c r="AC17" s="30">
        <v>161</v>
      </c>
      <c r="AD17" s="42">
        <f t="shared" si="8"/>
        <v>0</v>
      </c>
      <c r="AS17" s="6"/>
      <c r="AT17" s="6"/>
      <c r="AU17" s="6"/>
      <c r="AV17" s="6"/>
      <c r="AW17" s="6"/>
      <c r="AX17" s="6"/>
      <c r="AY17" s="6"/>
    </row>
    <row r="18" spans="1:51" ht="13.5" customHeight="1">
      <c r="A18" s="4">
        <v>6</v>
      </c>
      <c r="B18" s="62"/>
      <c r="C18" s="62"/>
      <c r="D18" s="62"/>
      <c r="E18" s="62"/>
      <c r="F18" s="62"/>
      <c r="G18" s="5" t="s">
        <v>23</v>
      </c>
      <c r="H18" s="4"/>
      <c r="I18" s="53">
        <f t="shared" si="9"/>
        <v>0</v>
      </c>
      <c r="L18" s="28">
        <v>12</v>
      </c>
      <c r="M18" s="42">
        <f>I24</f>
        <v>0</v>
      </c>
      <c r="N18" s="30">
        <v>72</v>
      </c>
      <c r="O18" s="22">
        <f t="shared" si="0"/>
        <v>0</v>
      </c>
      <c r="P18" s="28">
        <v>132</v>
      </c>
      <c r="Q18" s="42">
        <f t="shared" si="1"/>
        <v>0</v>
      </c>
      <c r="R18" s="30" t="s">
        <v>65</v>
      </c>
      <c r="S18" s="22">
        <f t="shared" si="2"/>
        <v>0</v>
      </c>
      <c r="T18" s="28" t="s">
        <v>66</v>
      </c>
      <c r="U18" s="24">
        <f t="shared" si="3"/>
        <v>0</v>
      </c>
      <c r="V18" s="28" t="s">
        <v>67</v>
      </c>
      <c r="W18" s="23">
        <f t="shared" si="4"/>
        <v>0</v>
      </c>
      <c r="X18" s="48">
        <f t="shared" si="5"/>
        <v>0</v>
      </c>
      <c r="Y18" s="30">
        <v>42</v>
      </c>
      <c r="Z18" s="22">
        <f t="shared" si="6"/>
        <v>0</v>
      </c>
      <c r="AA18" s="28">
        <v>102</v>
      </c>
      <c r="AB18" s="42">
        <f t="shared" si="7"/>
        <v>0</v>
      </c>
      <c r="AC18" s="30">
        <v>162</v>
      </c>
      <c r="AD18" s="42">
        <f t="shared" si="8"/>
        <v>0</v>
      </c>
      <c r="AS18" s="6"/>
      <c r="AT18" s="6"/>
      <c r="AU18" s="6"/>
      <c r="AV18" s="6"/>
      <c r="AW18" s="6"/>
      <c r="AX18" s="6"/>
      <c r="AY18" s="6"/>
    </row>
    <row r="19" spans="1:51" ht="13.5" customHeight="1">
      <c r="A19" s="4">
        <v>7</v>
      </c>
      <c r="B19" s="62"/>
      <c r="C19" s="62"/>
      <c r="D19" s="62"/>
      <c r="E19" s="62"/>
      <c r="F19" s="62"/>
      <c r="G19" s="5" t="s">
        <v>24</v>
      </c>
      <c r="H19" s="4"/>
      <c r="I19" s="53">
        <f t="shared" si="9"/>
        <v>0</v>
      </c>
      <c r="L19" s="28">
        <v>13</v>
      </c>
      <c r="M19" s="42">
        <f>I25</f>
        <v>0</v>
      </c>
      <c r="N19" s="30">
        <v>73</v>
      </c>
      <c r="O19" s="22">
        <f t="shared" si="0"/>
        <v>0</v>
      </c>
      <c r="P19" s="28">
        <v>133</v>
      </c>
      <c r="Q19" s="42">
        <f t="shared" si="1"/>
        <v>0</v>
      </c>
      <c r="R19" s="30" t="s">
        <v>70</v>
      </c>
      <c r="S19" s="22">
        <f t="shared" si="2"/>
        <v>0</v>
      </c>
      <c r="T19" s="28" t="s">
        <v>71</v>
      </c>
      <c r="U19" s="24">
        <f t="shared" si="3"/>
        <v>0</v>
      </c>
      <c r="V19" s="28" t="s">
        <v>72</v>
      </c>
      <c r="W19" s="23">
        <f t="shared" si="4"/>
        <v>0</v>
      </c>
      <c r="X19" s="48">
        <f t="shared" si="5"/>
        <v>0</v>
      </c>
      <c r="Y19" s="30">
        <v>43</v>
      </c>
      <c r="Z19" s="22">
        <f t="shared" si="6"/>
        <v>0</v>
      </c>
      <c r="AA19" s="28">
        <v>103</v>
      </c>
      <c r="AB19" s="42">
        <f t="shared" si="7"/>
        <v>0</v>
      </c>
      <c r="AC19" s="30">
        <v>163</v>
      </c>
      <c r="AD19" s="42">
        <f t="shared" si="8"/>
        <v>0</v>
      </c>
      <c r="AS19" s="6"/>
      <c r="AT19" s="6"/>
      <c r="AU19" s="6"/>
      <c r="AV19" s="6"/>
      <c r="AW19" s="6"/>
      <c r="AX19" s="6"/>
      <c r="AY19" s="6"/>
    </row>
    <row r="20" spans="1:51" ht="13.5" customHeight="1">
      <c r="A20" s="4">
        <v>8</v>
      </c>
      <c r="B20" s="62"/>
      <c r="C20" s="62"/>
      <c r="D20" s="62"/>
      <c r="E20" s="62"/>
      <c r="F20" s="62"/>
      <c r="G20" s="5" t="s">
        <v>28</v>
      </c>
      <c r="H20" s="4"/>
      <c r="I20" s="53">
        <f t="shared" si="9"/>
        <v>0</v>
      </c>
      <c r="L20" s="28">
        <v>14</v>
      </c>
      <c r="M20" s="42">
        <f>I26</f>
        <v>0</v>
      </c>
      <c r="N20" s="30">
        <v>74</v>
      </c>
      <c r="O20" s="22">
        <f t="shared" si="0"/>
        <v>0</v>
      </c>
      <c r="P20" s="28">
        <v>134</v>
      </c>
      <c r="Q20" s="42">
        <f t="shared" si="1"/>
        <v>0</v>
      </c>
      <c r="R20" s="30" t="s">
        <v>75</v>
      </c>
      <c r="S20" s="22">
        <f t="shared" si="2"/>
        <v>0</v>
      </c>
      <c r="T20" s="28" t="s">
        <v>76</v>
      </c>
      <c r="U20" s="24">
        <f t="shared" si="3"/>
        <v>0</v>
      </c>
      <c r="V20" s="28" t="s">
        <v>77</v>
      </c>
      <c r="W20" s="23">
        <f t="shared" si="4"/>
        <v>0</v>
      </c>
      <c r="X20" s="48">
        <f t="shared" si="5"/>
        <v>0</v>
      </c>
      <c r="Y20" s="30">
        <v>44</v>
      </c>
      <c r="Z20" s="22">
        <f t="shared" si="6"/>
        <v>0</v>
      </c>
      <c r="AA20" s="28">
        <v>104</v>
      </c>
      <c r="AB20" s="42">
        <f t="shared" si="7"/>
        <v>0</v>
      </c>
      <c r="AC20" s="30">
        <v>164</v>
      </c>
      <c r="AD20" s="42">
        <f t="shared" si="8"/>
        <v>0</v>
      </c>
      <c r="AS20" s="6"/>
      <c r="AT20" s="6"/>
      <c r="AU20" s="6"/>
      <c r="AV20" s="6"/>
      <c r="AW20" s="6"/>
      <c r="AX20" s="6"/>
      <c r="AY20" s="6"/>
    </row>
    <row r="21" spans="1:51" ht="13.5" customHeight="1">
      <c r="A21" s="4">
        <v>9</v>
      </c>
      <c r="B21" s="62"/>
      <c r="C21" s="62"/>
      <c r="D21" s="62"/>
      <c r="E21" s="62"/>
      <c r="F21" s="62"/>
      <c r="G21" s="5" t="s">
        <v>29</v>
      </c>
      <c r="H21" s="4"/>
      <c r="I21" s="53">
        <f t="shared" si="9"/>
        <v>0</v>
      </c>
      <c r="L21" s="28">
        <v>15</v>
      </c>
      <c r="M21" s="42">
        <f>I27</f>
        <v>0</v>
      </c>
      <c r="N21" s="30">
        <v>75</v>
      </c>
      <c r="O21" s="22">
        <f t="shared" si="0"/>
        <v>0</v>
      </c>
      <c r="P21" s="28">
        <v>135</v>
      </c>
      <c r="Q21" s="42">
        <f t="shared" si="1"/>
        <v>0</v>
      </c>
      <c r="R21" s="30" t="s">
        <v>80</v>
      </c>
      <c r="S21" s="22">
        <f t="shared" si="2"/>
        <v>0</v>
      </c>
      <c r="T21" s="28" t="s">
        <v>81</v>
      </c>
      <c r="U21" s="24">
        <f t="shared" si="3"/>
        <v>0</v>
      </c>
      <c r="V21" s="28" t="s">
        <v>82</v>
      </c>
      <c r="W21" s="23">
        <f t="shared" si="4"/>
        <v>0</v>
      </c>
      <c r="X21" s="48">
        <f t="shared" si="5"/>
        <v>0</v>
      </c>
      <c r="Y21" s="30">
        <v>45</v>
      </c>
      <c r="Z21" s="22">
        <f t="shared" si="6"/>
        <v>0</v>
      </c>
      <c r="AA21" s="28">
        <v>105</v>
      </c>
      <c r="AB21" s="42">
        <f t="shared" si="7"/>
        <v>0</v>
      </c>
      <c r="AC21" s="30">
        <v>165</v>
      </c>
      <c r="AD21" s="42">
        <f t="shared" si="8"/>
        <v>0</v>
      </c>
      <c r="AS21" s="6"/>
      <c r="AT21" s="6"/>
      <c r="AU21" s="6"/>
      <c r="AV21" s="6"/>
      <c r="AW21" s="6"/>
      <c r="AX21" s="6"/>
      <c r="AY21" s="6"/>
    </row>
    <row r="22" spans="1:51" ht="13.5" customHeight="1">
      <c r="A22" s="4">
        <v>10</v>
      </c>
      <c r="B22" s="62"/>
      <c r="C22" s="62"/>
      <c r="D22" s="62"/>
      <c r="E22" s="62"/>
      <c r="F22" s="62"/>
      <c r="G22" s="5" t="s">
        <v>33</v>
      </c>
      <c r="H22" s="4"/>
      <c r="I22" s="53">
        <f t="shared" si="9"/>
        <v>0</v>
      </c>
      <c r="L22" s="28">
        <v>16</v>
      </c>
      <c r="M22" s="42">
        <f>I28</f>
        <v>0</v>
      </c>
      <c r="N22" s="30">
        <v>76</v>
      </c>
      <c r="O22" s="22">
        <f t="shared" si="0"/>
        <v>0</v>
      </c>
      <c r="P22" s="28">
        <v>136</v>
      </c>
      <c r="Q22" s="42">
        <f t="shared" si="1"/>
        <v>0</v>
      </c>
      <c r="R22" s="30" t="s">
        <v>84</v>
      </c>
      <c r="S22" s="22">
        <f t="shared" si="2"/>
        <v>0</v>
      </c>
      <c r="T22" s="28" t="s">
        <v>85</v>
      </c>
      <c r="U22" s="24">
        <f t="shared" si="3"/>
        <v>0</v>
      </c>
      <c r="V22" s="28" t="s">
        <v>86</v>
      </c>
      <c r="W22" s="23">
        <f t="shared" si="4"/>
        <v>0</v>
      </c>
      <c r="X22" s="48">
        <f t="shared" si="5"/>
        <v>0</v>
      </c>
      <c r="Y22" s="30">
        <v>46</v>
      </c>
      <c r="Z22" s="22">
        <f t="shared" si="6"/>
        <v>0</v>
      </c>
      <c r="AA22" s="28">
        <v>106</v>
      </c>
      <c r="AB22" s="42">
        <f t="shared" si="7"/>
        <v>0</v>
      </c>
      <c r="AC22" s="30">
        <v>166</v>
      </c>
      <c r="AD22" s="42">
        <f t="shared" si="8"/>
        <v>0</v>
      </c>
      <c r="AS22" s="6"/>
      <c r="AT22" s="6"/>
      <c r="AU22" s="6"/>
      <c r="AV22" s="6"/>
      <c r="AW22" s="6"/>
      <c r="AX22" s="6"/>
      <c r="AY22" s="6"/>
    </row>
    <row r="23" spans="1:51" ht="13.5" customHeight="1">
      <c r="A23" s="4">
        <v>11</v>
      </c>
      <c r="B23" s="62"/>
      <c r="C23" s="62"/>
      <c r="D23" s="62"/>
      <c r="E23" s="62"/>
      <c r="F23" s="62"/>
      <c r="G23" s="5" t="s">
        <v>34</v>
      </c>
      <c r="H23" s="4"/>
      <c r="I23" s="53">
        <f t="shared" si="9"/>
        <v>0</v>
      </c>
      <c r="L23" s="28">
        <v>17</v>
      </c>
      <c r="M23" s="42">
        <f>I29</f>
        <v>0</v>
      </c>
      <c r="N23" s="30">
        <v>77</v>
      </c>
      <c r="O23" s="22">
        <f t="shared" si="0"/>
        <v>0</v>
      </c>
      <c r="P23" s="28">
        <v>137</v>
      </c>
      <c r="Q23" s="42">
        <f t="shared" si="1"/>
        <v>0</v>
      </c>
      <c r="R23" s="30" t="s">
        <v>88</v>
      </c>
      <c r="S23" s="22">
        <f t="shared" si="2"/>
        <v>0</v>
      </c>
      <c r="T23" s="28" t="s">
        <v>89</v>
      </c>
      <c r="U23" s="24">
        <f t="shared" si="3"/>
        <v>0</v>
      </c>
      <c r="V23" s="28" t="s">
        <v>90</v>
      </c>
      <c r="W23" s="23">
        <f t="shared" si="4"/>
        <v>0</v>
      </c>
      <c r="X23" s="48">
        <f t="shared" si="5"/>
        <v>0</v>
      </c>
      <c r="Y23" s="30">
        <v>47</v>
      </c>
      <c r="Z23" s="22">
        <f t="shared" si="6"/>
        <v>0</v>
      </c>
      <c r="AA23" s="28">
        <v>107</v>
      </c>
      <c r="AB23" s="42">
        <f t="shared" si="7"/>
        <v>0</v>
      </c>
      <c r="AC23" s="30">
        <v>167</v>
      </c>
      <c r="AD23" s="42">
        <f t="shared" si="8"/>
        <v>0</v>
      </c>
      <c r="AS23" s="6"/>
      <c r="AT23" s="6"/>
      <c r="AU23" s="6"/>
      <c r="AV23" s="6"/>
      <c r="AW23" s="6"/>
      <c r="AX23" s="6"/>
      <c r="AY23" s="6"/>
    </row>
    <row r="24" spans="1:51" ht="13.5" customHeight="1">
      <c r="A24" s="4">
        <v>12</v>
      </c>
      <c r="B24" s="62"/>
      <c r="C24" s="62"/>
      <c r="D24" s="62"/>
      <c r="E24" s="62"/>
      <c r="F24" s="62"/>
      <c r="G24" s="5" t="s">
        <v>38</v>
      </c>
      <c r="H24" s="4"/>
      <c r="I24" s="53">
        <f t="shared" si="9"/>
        <v>0</v>
      </c>
      <c r="L24" s="28">
        <v>18</v>
      </c>
      <c r="M24" s="42">
        <f>I30</f>
        <v>0</v>
      </c>
      <c r="N24" s="30">
        <v>78</v>
      </c>
      <c r="O24" s="22">
        <f t="shared" si="0"/>
        <v>0</v>
      </c>
      <c r="P24" s="28">
        <v>138</v>
      </c>
      <c r="Q24" s="42">
        <f t="shared" si="1"/>
        <v>0</v>
      </c>
      <c r="R24" s="30" t="s">
        <v>96</v>
      </c>
      <c r="S24" s="22">
        <f t="shared" si="2"/>
        <v>0</v>
      </c>
      <c r="T24" s="28" t="s">
        <v>97</v>
      </c>
      <c r="U24" s="24">
        <f t="shared" si="3"/>
        <v>0</v>
      </c>
      <c r="V24" s="28" t="s">
        <v>98</v>
      </c>
      <c r="W24" s="23">
        <f t="shared" si="4"/>
        <v>0</v>
      </c>
      <c r="X24" s="48">
        <f t="shared" si="5"/>
        <v>0</v>
      </c>
      <c r="Y24" s="30">
        <v>48</v>
      </c>
      <c r="Z24" s="22">
        <f t="shared" si="6"/>
        <v>0</v>
      </c>
      <c r="AA24" s="28">
        <v>108</v>
      </c>
      <c r="AB24" s="42">
        <f t="shared" si="7"/>
        <v>0</v>
      </c>
      <c r="AC24" s="30">
        <v>168</v>
      </c>
      <c r="AD24" s="42">
        <f t="shared" si="8"/>
        <v>0</v>
      </c>
      <c r="AS24" s="6"/>
      <c r="AT24" s="6"/>
      <c r="AU24" s="6"/>
      <c r="AV24" s="6"/>
      <c r="AW24" s="6"/>
      <c r="AX24" s="6"/>
      <c r="AY24" s="6"/>
    </row>
    <row r="25" spans="1:51" ht="13.5" customHeight="1">
      <c r="A25" s="4">
        <v>13</v>
      </c>
      <c r="B25" s="62"/>
      <c r="C25" s="62"/>
      <c r="D25" s="62"/>
      <c r="E25" s="62"/>
      <c r="F25" s="62"/>
      <c r="G25" s="5" t="s">
        <v>39</v>
      </c>
      <c r="H25" s="4"/>
      <c r="I25" s="53">
        <f t="shared" si="9"/>
        <v>0</v>
      </c>
      <c r="L25" s="28">
        <v>19</v>
      </c>
      <c r="M25" s="42">
        <f>I31</f>
        <v>0</v>
      </c>
      <c r="N25" s="30">
        <v>79</v>
      </c>
      <c r="O25" s="22">
        <f t="shared" si="0"/>
        <v>0</v>
      </c>
      <c r="P25" s="28">
        <v>139</v>
      </c>
      <c r="Q25" s="42">
        <f t="shared" si="1"/>
        <v>0</v>
      </c>
      <c r="R25" s="30" t="s">
        <v>99</v>
      </c>
      <c r="S25" s="22">
        <f t="shared" si="2"/>
        <v>0</v>
      </c>
      <c r="T25" s="28" t="s">
        <v>100</v>
      </c>
      <c r="U25" s="24">
        <f t="shared" si="3"/>
        <v>0</v>
      </c>
      <c r="V25" s="28" t="s">
        <v>101</v>
      </c>
      <c r="W25" s="23">
        <f t="shared" si="4"/>
        <v>0</v>
      </c>
      <c r="X25" s="48">
        <f t="shared" si="5"/>
        <v>0</v>
      </c>
      <c r="Y25" s="30">
        <v>49</v>
      </c>
      <c r="Z25" s="22">
        <f t="shared" si="6"/>
        <v>0</v>
      </c>
      <c r="AA25" s="28">
        <v>109</v>
      </c>
      <c r="AB25" s="42">
        <f t="shared" si="7"/>
        <v>0</v>
      </c>
      <c r="AC25" s="30">
        <v>169</v>
      </c>
      <c r="AD25" s="42">
        <f t="shared" si="8"/>
        <v>0</v>
      </c>
      <c r="AS25" s="6"/>
      <c r="AT25" s="6"/>
      <c r="AU25" s="6"/>
      <c r="AV25" s="6"/>
      <c r="AW25" s="6"/>
      <c r="AX25" s="6"/>
      <c r="AY25" s="6"/>
    </row>
    <row r="26" spans="1:51" ht="13.5" customHeight="1">
      <c r="A26" s="4">
        <v>14</v>
      </c>
      <c r="B26" s="62"/>
      <c r="C26" s="62"/>
      <c r="D26" s="62"/>
      <c r="E26" s="62"/>
      <c r="F26" s="62"/>
      <c r="G26" s="5" t="s">
        <v>43</v>
      </c>
      <c r="H26" s="4"/>
      <c r="I26" s="53">
        <f t="shared" si="9"/>
        <v>0</v>
      </c>
      <c r="L26" s="28">
        <v>20</v>
      </c>
      <c r="M26" s="42">
        <f>I32</f>
        <v>0</v>
      </c>
      <c r="N26" s="30">
        <v>80</v>
      </c>
      <c r="O26" s="22">
        <f t="shared" si="0"/>
        <v>0</v>
      </c>
      <c r="P26" s="28">
        <v>140</v>
      </c>
      <c r="Q26" s="42">
        <f t="shared" si="1"/>
        <v>0</v>
      </c>
      <c r="R26" s="30" t="s">
        <v>102</v>
      </c>
      <c r="S26" s="22">
        <f t="shared" si="2"/>
        <v>0</v>
      </c>
      <c r="T26" s="28" t="s">
        <v>103</v>
      </c>
      <c r="U26" s="24">
        <f t="shared" si="3"/>
        <v>0</v>
      </c>
      <c r="V26" s="28" t="s">
        <v>104</v>
      </c>
      <c r="W26" s="23">
        <f t="shared" si="4"/>
        <v>0</v>
      </c>
      <c r="X26" s="48">
        <f t="shared" si="5"/>
        <v>0</v>
      </c>
      <c r="Y26" s="30">
        <v>50</v>
      </c>
      <c r="Z26" s="22">
        <f t="shared" si="6"/>
        <v>0</v>
      </c>
      <c r="AA26" s="28">
        <v>110</v>
      </c>
      <c r="AB26" s="42">
        <f t="shared" si="7"/>
        <v>0</v>
      </c>
      <c r="AC26" s="30">
        <v>170</v>
      </c>
      <c r="AD26" s="42">
        <f t="shared" si="8"/>
        <v>0</v>
      </c>
      <c r="AS26" s="6"/>
      <c r="AT26" s="6"/>
      <c r="AU26" s="6"/>
      <c r="AV26" s="6"/>
      <c r="AW26" s="6"/>
      <c r="AX26" s="6"/>
      <c r="AY26" s="6"/>
    </row>
    <row r="27" spans="1:51" ht="13.5" customHeight="1">
      <c r="A27" s="4">
        <v>15</v>
      </c>
      <c r="B27" s="62"/>
      <c r="C27" s="62"/>
      <c r="D27" s="62"/>
      <c r="E27" s="62"/>
      <c r="F27" s="62"/>
      <c r="G27" s="5" t="s">
        <v>44</v>
      </c>
      <c r="H27" s="4"/>
      <c r="I27" s="53">
        <f t="shared" si="9"/>
        <v>0</v>
      </c>
      <c r="L27" s="28">
        <v>21</v>
      </c>
      <c r="M27" s="42">
        <f>I33</f>
        <v>0</v>
      </c>
      <c r="N27" s="30">
        <v>81</v>
      </c>
      <c r="O27" s="22">
        <f t="shared" si="0"/>
        <v>0</v>
      </c>
      <c r="P27" s="28">
        <v>141</v>
      </c>
      <c r="Q27" s="42">
        <f t="shared" si="1"/>
        <v>0</v>
      </c>
      <c r="R27" s="30" t="s">
        <v>105</v>
      </c>
      <c r="S27" s="22">
        <f t="shared" si="2"/>
        <v>0</v>
      </c>
      <c r="T27" s="28" t="s">
        <v>106</v>
      </c>
      <c r="U27" s="24">
        <f t="shared" si="3"/>
        <v>0</v>
      </c>
      <c r="V27" s="28" t="s">
        <v>107</v>
      </c>
      <c r="W27" s="23">
        <f t="shared" si="4"/>
        <v>0</v>
      </c>
      <c r="X27" s="48">
        <f t="shared" si="5"/>
        <v>0</v>
      </c>
      <c r="Y27" s="30">
        <v>51</v>
      </c>
      <c r="Z27" s="22">
        <f t="shared" si="6"/>
        <v>0</v>
      </c>
      <c r="AA27" s="28">
        <v>111</v>
      </c>
      <c r="AB27" s="42">
        <f t="shared" si="7"/>
        <v>0</v>
      </c>
      <c r="AC27" s="30">
        <v>171</v>
      </c>
      <c r="AD27" s="42">
        <f t="shared" si="8"/>
        <v>0</v>
      </c>
      <c r="AS27" s="6"/>
      <c r="AT27" s="6"/>
      <c r="AU27" s="6"/>
      <c r="AV27" s="6"/>
      <c r="AW27" s="6"/>
      <c r="AX27" s="6"/>
      <c r="AY27" s="6"/>
    </row>
    <row r="28" spans="1:51" ht="13.5" customHeight="1">
      <c r="A28" s="4">
        <v>16</v>
      </c>
      <c r="B28" s="62"/>
      <c r="C28" s="62"/>
      <c r="D28" s="62"/>
      <c r="E28" s="62"/>
      <c r="F28" s="62"/>
      <c r="G28" s="5" t="s">
        <v>48</v>
      </c>
      <c r="H28" s="4"/>
      <c r="I28" s="53">
        <f t="shared" si="9"/>
        <v>0</v>
      </c>
      <c r="L28" s="28">
        <v>22</v>
      </c>
      <c r="M28" s="42">
        <f>I34</f>
        <v>0</v>
      </c>
      <c r="N28" s="30">
        <v>82</v>
      </c>
      <c r="O28" s="22">
        <f t="shared" si="0"/>
        <v>0</v>
      </c>
      <c r="P28" s="28">
        <v>142</v>
      </c>
      <c r="Q28" s="42">
        <f t="shared" si="1"/>
        <v>0</v>
      </c>
      <c r="R28" s="30" t="s">
        <v>110</v>
      </c>
      <c r="S28" s="22">
        <f t="shared" si="2"/>
        <v>0</v>
      </c>
      <c r="T28" s="28" t="s">
        <v>111</v>
      </c>
      <c r="U28" s="24">
        <f t="shared" si="3"/>
        <v>0</v>
      </c>
      <c r="V28" s="28" t="s">
        <v>112</v>
      </c>
      <c r="W28" s="23">
        <f t="shared" si="4"/>
        <v>0</v>
      </c>
      <c r="X28" s="48">
        <f t="shared" si="5"/>
        <v>0</v>
      </c>
      <c r="Y28" s="30">
        <v>52</v>
      </c>
      <c r="Z28" s="22">
        <f t="shared" si="6"/>
        <v>0</v>
      </c>
      <c r="AA28" s="28">
        <v>112</v>
      </c>
      <c r="AB28" s="42">
        <f t="shared" si="7"/>
        <v>0</v>
      </c>
      <c r="AC28" s="30">
        <v>172</v>
      </c>
      <c r="AD28" s="42">
        <f t="shared" si="8"/>
        <v>0</v>
      </c>
      <c r="AS28" s="6"/>
      <c r="AT28" s="6"/>
      <c r="AU28" s="6"/>
      <c r="AV28" s="6"/>
      <c r="AW28" s="6"/>
      <c r="AX28" s="6"/>
      <c r="AY28" s="6"/>
    </row>
    <row r="29" spans="1:51" ht="13.5" customHeight="1">
      <c r="A29" s="4">
        <v>17</v>
      </c>
      <c r="B29" s="62"/>
      <c r="C29" s="62"/>
      <c r="D29" s="62"/>
      <c r="E29" s="62"/>
      <c r="F29" s="62"/>
      <c r="G29" s="5" t="s">
        <v>49</v>
      </c>
      <c r="H29" s="4"/>
      <c r="I29" s="53">
        <f t="shared" si="9"/>
        <v>0</v>
      </c>
      <c r="L29" s="28">
        <v>23</v>
      </c>
      <c r="M29" s="42">
        <f>I35</f>
        <v>0</v>
      </c>
      <c r="N29" s="30">
        <v>83</v>
      </c>
      <c r="O29" s="22">
        <f t="shared" si="0"/>
        <v>0</v>
      </c>
      <c r="P29" s="28">
        <v>143</v>
      </c>
      <c r="Q29" s="42">
        <f t="shared" si="1"/>
        <v>0</v>
      </c>
      <c r="R29" s="30" t="s">
        <v>115</v>
      </c>
      <c r="S29" s="22">
        <f t="shared" si="2"/>
        <v>0</v>
      </c>
      <c r="T29" s="28" t="s">
        <v>116</v>
      </c>
      <c r="U29" s="24">
        <f t="shared" si="3"/>
        <v>0</v>
      </c>
      <c r="V29" s="28" t="s">
        <v>117</v>
      </c>
      <c r="W29" s="23">
        <f t="shared" si="4"/>
        <v>0</v>
      </c>
      <c r="X29" s="48">
        <f t="shared" si="5"/>
        <v>0</v>
      </c>
      <c r="Y29" s="30">
        <v>53</v>
      </c>
      <c r="Z29" s="22">
        <f t="shared" si="6"/>
        <v>0</v>
      </c>
      <c r="AA29" s="28">
        <v>113</v>
      </c>
      <c r="AB29" s="42">
        <f t="shared" si="7"/>
        <v>0</v>
      </c>
      <c r="AC29" s="30">
        <v>173</v>
      </c>
      <c r="AD29" s="42">
        <f t="shared" si="8"/>
        <v>0</v>
      </c>
      <c r="AS29" s="6"/>
      <c r="AT29" s="6"/>
      <c r="AU29" s="6"/>
      <c r="AV29" s="6"/>
      <c r="AW29" s="6"/>
      <c r="AX29" s="6"/>
      <c r="AY29" s="6"/>
    </row>
    <row r="30" spans="1:51" ht="13.5" customHeight="1">
      <c r="A30" s="4">
        <v>18</v>
      </c>
      <c r="B30" s="62"/>
      <c r="C30" s="62"/>
      <c r="D30" s="62"/>
      <c r="E30" s="62"/>
      <c r="F30" s="62"/>
      <c r="G30" s="5" t="s">
        <v>53</v>
      </c>
      <c r="H30" s="4"/>
      <c r="I30" s="53">
        <f t="shared" si="9"/>
        <v>0</v>
      </c>
      <c r="L30" s="28">
        <v>24</v>
      </c>
      <c r="M30" s="42">
        <f>I36</f>
        <v>0</v>
      </c>
      <c r="N30" s="30">
        <v>84</v>
      </c>
      <c r="O30" s="22">
        <f t="shared" si="0"/>
        <v>0</v>
      </c>
      <c r="P30" s="28">
        <v>144</v>
      </c>
      <c r="Q30" s="42">
        <f t="shared" si="1"/>
        <v>0</v>
      </c>
      <c r="R30" s="30" t="s">
        <v>120</v>
      </c>
      <c r="S30" s="22">
        <f t="shared" si="2"/>
        <v>0</v>
      </c>
      <c r="T30" s="28" t="s">
        <v>121</v>
      </c>
      <c r="U30" s="24">
        <f t="shared" si="3"/>
        <v>0</v>
      </c>
      <c r="V30" s="28" t="s">
        <v>122</v>
      </c>
      <c r="W30" s="23">
        <f t="shared" si="4"/>
        <v>0</v>
      </c>
      <c r="X30" s="48">
        <f t="shared" si="5"/>
        <v>0</v>
      </c>
      <c r="Y30" s="30">
        <v>54</v>
      </c>
      <c r="Z30" s="22">
        <f t="shared" si="6"/>
        <v>0</v>
      </c>
      <c r="AA30" s="28">
        <v>114</v>
      </c>
      <c r="AB30" s="42">
        <f t="shared" si="7"/>
        <v>0</v>
      </c>
      <c r="AC30" s="30">
        <v>174</v>
      </c>
      <c r="AD30" s="42">
        <f t="shared" si="8"/>
        <v>0</v>
      </c>
      <c r="AS30" s="6"/>
      <c r="AT30" s="6"/>
      <c r="AU30" s="6"/>
      <c r="AV30" s="6"/>
      <c r="AW30" s="6"/>
      <c r="AX30" s="6"/>
      <c r="AY30" s="6"/>
    </row>
    <row r="31" spans="1:51" ht="13.5" customHeight="1">
      <c r="A31" s="4">
        <v>19</v>
      </c>
      <c r="B31" s="62"/>
      <c r="C31" s="62"/>
      <c r="D31" s="62"/>
      <c r="E31" s="62"/>
      <c r="F31" s="62"/>
      <c r="G31" s="5" t="s">
        <v>54</v>
      </c>
      <c r="H31" s="4"/>
      <c r="I31" s="53">
        <f t="shared" si="9"/>
        <v>0</v>
      </c>
      <c r="L31" s="28">
        <v>25</v>
      </c>
      <c r="M31" s="42">
        <f>I37</f>
        <v>0</v>
      </c>
      <c r="N31" s="30">
        <v>85</v>
      </c>
      <c r="O31" s="22">
        <f t="shared" si="0"/>
        <v>0</v>
      </c>
      <c r="P31" s="28">
        <v>145</v>
      </c>
      <c r="Q31" s="42">
        <f t="shared" si="1"/>
        <v>0</v>
      </c>
      <c r="R31" s="30" t="s">
        <v>125</v>
      </c>
      <c r="S31" s="22">
        <f t="shared" si="2"/>
        <v>0</v>
      </c>
      <c r="T31" s="28" t="s">
        <v>126</v>
      </c>
      <c r="U31" s="24">
        <f t="shared" si="3"/>
        <v>0</v>
      </c>
      <c r="V31" s="28" t="s">
        <v>127</v>
      </c>
      <c r="W31" s="23">
        <f t="shared" si="4"/>
        <v>0</v>
      </c>
      <c r="X31" s="48">
        <f t="shared" si="5"/>
        <v>0</v>
      </c>
      <c r="Y31" s="30">
        <v>55</v>
      </c>
      <c r="Z31" s="22">
        <f t="shared" si="6"/>
        <v>0</v>
      </c>
      <c r="AA31" s="28">
        <v>115</v>
      </c>
      <c r="AB31" s="42">
        <f t="shared" si="7"/>
        <v>0</v>
      </c>
      <c r="AC31" s="30">
        <v>175</v>
      </c>
      <c r="AD31" s="42">
        <f t="shared" si="8"/>
        <v>0</v>
      </c>
      <c r="AS31" s="6"/>
      <c r="AT31" s="6"/>
      <c r="AU31" s="6"/>
      <c r="AV31" s="6"/>
      <c r="AW31" s="6"/>
      <c r="AX31" s="6"/>
      <c r="AY31" s="6"/>
    </row>
    <row r="32" spans="1:51" ht="13.5" customHeight="1">
      <c r="A32" s="4">
        <v>20</v>
      </c>
      <c r="B32" s="62"/>
      <c r="C32" s="62"/>
      <c r="D32" s="62"/>
      <c r="E32" s="62"/>
      <c r="F32" s="62"/>
      <c r="G32" s="5" t="s">
        <v>58</v>
      </c>
      <c r="H32" s="4"/>
      <c r="I32" s="53">
        <f t="shared" si="9"/>
        <v>0</v>
      </c>
      <c r="L32" s="28">
        <v>26</v>
      </c>
      <c r="M32" s="42">
        <f>I38</f>
        <v>0</v>
      </c>
      <c r="N32" s="30">
        <v>86</v>
      </c>
      <c r="O32" s="22">
        <f t="shared" si="0"/>
        <v>0</v>
      </c>
      <c r="P32" s="28">
        <v>146</v>
      </c>
      <c r="Q32" s="42">
        <f t="shared" si="1"/>
        <v>0</v>
      </c>
      <c r="R32" s="30" t="s">
        <v>130</v>
      </c>
      <c r="S32" s="22">
        <f t="shared" si="2"/>
        <v>0</v>
      </c>
      <c r="T32" s="28" t="s">
        <v>131</v>
      </c>
      <c r="U32" s="24">
        <f t="shared" si="3"/>
        <v>0</v>
      </c>
      <c r="V32" s="28" t="s">
        <v>132</v>
      </c>
      <c r="W32" s="23">
        <f t="shared" si="4"/>
        <v>0</v>
      </c>
      <c r="X32" s="48">
        <f t="shared" si="5"/>
        <v>0</v>
      </c>
      <c r="Y32" s="30">
        <v>56</v>
      </c>
      <c r="Z32" s="22">
        <f t="shared" si="6"/>
        <v>0</v>
      </c>
      <c r="AA32" s="28">
        <v>116</v>
      </c>
      <c r="AB32" s="42">
        <f t="shared" si="7"/>
        <v>0</v>
      </c>
      <c r="AC32" s="30">
        <v>176</v>
      </c>
      <c r="AD32" s="42">
        <f t="shared" si="8"/>
        <v>0</v>
      </c>
      <c r="AS32" s="6"/>
      <c r="AT32" s="6"/>
      <c r="AU32" s="6"/>
      <c r="AV32" s="6"/>
      <c r="AW32" s="6"/>
      <c r="AX32" s="6"/>
      <c r="AY32" s="6"/>
    </row>
    <row r="33" spans="1:51" ht="13.5" customHeight="1">
      <c r="A33" s="4">
        <v>21</v>
      </c>
      <c r="B33" s="62"/>
      <c r="C33" s="62"/>
      <c r="D33" s="62"/>
      <c r="E33" s="62"/>
      <c r="F33" s="62"/>
      <c r="G33" s="5" t="s">
        <v>59</v>
      </c>
      <c r="H33" s="4"/>
      <c r="I33" s="53">
        <f t="shared" si="9"/>
        <v>0</v>
      </c>
      <c r="L33" s="28">
        <v>27</v>
      </c>
      <c r="M33" s="42">
        <f>I39</f>
        <v>0</v>
      </c>
      <c r="N33" s="30">
        <v>87</v>
      </c>
      <c r="O33" s="22">
        <f t="shared" si="0"/>
        <v>0</v>
      </c>
      <c r="P33" s="28">
        <v>147</v>
      </c>
      <c r="Q33" s="42">
        <f t="shared" si="1"/>
        <v>0</v>
      </c>
      <c r="R33" s="30" t="s">
        <v>135</v>
      </c>
      <c r="S33" s="22">
        <f t="shared" si="2"/>
        <v>0</v>
      </c>
      <c r="T33" s="28" t="s">
        <v>136</v>
      </c>
      <c r="U33" s="24">
        <f t="shared" si="3"/>
        <v>0</v>
      </c>
      <c r="V33" s="28" t="s">
        <v>137</v>
      </c>
      <c r="W33" s="23">
        <f t="shared" si="4"/>
        <v>0</v>
      </c>
      <c r="X33" s="48">
        <f t="shared" si="5"/>
        <v>0</v>
      </c>
      <c r="Y33" s="30">
        <v>57</v>
      </c>
      <c r="Z33" s="22">
        <f t="shared" si="6"/>
        <v>0</v>
      </c>
      <c r="AA33" s="28">
        <v>117</v>
      </c>
      <c r="AB33" s="42">
        <f t="shared" si="7"/>
        <v>0</v>
      </c>
      <c r="AC33" s="30">
        <v>177</v>
      </c>
      <c r="AD33" s="42">
        <f t="shared" si="8"/>
        <v>0</v>
      </c>
      <c r="AS33" s="6"/>
      <c r="AT33" s="6"/>
      <c r="AU33" s="6"/>
      <c r="AV33" s="6"/>
      <c r="AW33" s="6"/>
      <c r="AX33" s="6"/>
      <c r="AY33" s="6"/>
    </row>
    <row r="34" spans="1:51" ht="13.5" customHeight="1">
      <c r="A34" s="4">
        <v>22</v>
      </c>
      <c r="B34" s="62"/>
      <c r="C34" s="62"/>
      <c r="D34" s="62"/>
      <c r="E34" s="62"/>
      <c r="F34" s="62"/>
      <c r="G34" s="5" t="s">
        <v>63</v>
      </c>
      <c r="H34" s="4"/>
      <c r="I34" s="53">
        <f t="shared" si="9"/>
        <v>0</v>
      </c>
      <c r="L34" s="28">
        <v>28</v>
      </c>
      <c r="M34" s="42">
        <f>I40</f>
        <v>0</v>
      </c>
      <c r="N34" s="30">
        <v>88</v>
      </c>
      <c r="O34" s="22">
        <f t="shared" si="0"/>
        <v>0</v>
      </c>
      <c r="P34" s="28">
        <v>148</v>
      </c>
      <c r="Q34" s="42">
        <f t="shared" si="1"/>
        <v>0</v>
      </c>
      <c r="R34" s="30" t="s">
        <v>140</v>
      </c>
      <c r="S34" s="22">
        <f t="shared" si="2"/>
        <v>0</v>
      </c>
      <c r="T34" s="28" t="s">
        <v>141</v>
      </c>
      <c r="U34" s="24">
        <f t="shared" si="3"/>
        <v>0</v>
      </c>
      <c r="V34" s="28" t="s">
        <v>142</v>
      </c>
      <c r="W34" s="23">
        <f t="shared" si="4"/>
        <v>0</v>
      </c>
      <c r="X34" s="48">
        <f t="shared" si="5"/>
        <v>0</v>
      </c>
      <c r="Y34" s="30">
        <v>58</v>
      </c>
      <c r="Z34" s="22">
        <f t="shared" si="6"/>
        <v>0</v>
      </c>
      <c r="AA34" s="28">
        <v>118</v>
      </c>
      <c r="AB34" s="42">
        <f t="shared" si="7"/>
        <v>0</v>
      </c>
      <c r="AC34" s="30">
        <v>178</v>
      </c>
      <c r="AD34" s="42">
        <f t="shared" si="8"/>
        <v>0</v>
      </c>
      <c r="AS34" s="6"/>
      <c r="AT34" s="6"/>
      <c r="AU34" s="6"/>
      <c r="AV34" s="6"/>
      <c r="AW34" s="6"/>
      <c r="AX34" s="6"/>
      <c r="AY34" s="6"/>
    </row>
    <row r="35" spans="1:51" ht="13.5" customHeight="1">
      <c r="A35" s="4">
        <v>23</v>
      </c>
      <c r="B35" s="62"/>
      <c r="C35" s="62"/>
      <c r="D35" s="62"/>
      <c r="E35" s="62"/>
      <c r="F35" s="62"/>
      <c r="G35" s="5" t="s">
        <v>64</v>
      </c>
      <c r="H35" s="4"/>
      <c r="I35" s="53">
        <f t="shared" si="9"/>
        <v>0</v>
      </c>
      <c r="L35" s="28">
        <v>29</v>
      </c>
      <c r="M35" s="42">
        <f>I41</f>
        <v>0</v>
      </c>
      <c r="N35" s="30">
        <v>89</v>
      </c>
      <c r="O35" s="22">
        <f t="shared" si="0"/>
        <v>0</v>
      </c>
      <c r="P35" s="28">
        <v>149</v>
      </c>
      <c r="Q35" s="42">
        <f t="shared" si="1"/>
        <v>0</v>
      </c>
      <c r="R35" s="30" t="s">
        <v>145</v>
      </c>
      <c r="S35" s="22">
        <f t="shared" si="2"/>
        <v>0</v>
      </c>
      <c r="T35" s="28" t="s">
        <v>146</v>
      </c>
      <c r="U35" s="24">
        <f t="shared" si="3"/>
        <v>0</v>
      </c>
      <c r="V35" s="28" t="s">
        <v>147</v>
      </c>
      <c r="W35" s="23">
        <f t="shared" si="4"/>
        <v>0</v>
      </c>
      <c r="X35" s="48">
        <f t="shared" si="5"/>
        <v>0</v>
      </c>
      <c r="Y35" s="30">
        <v>59</v>
      </c>
      <c r="Z35" s="22">
        <f t="shared" si="6"/>
        <v>0</v>
      </c>
      <c r="AA35" s="28">
        <v>119</v>
      </c>
      <c r="AB35" s="42">
        <f t="shared" si="7"/>
        <v>0</v>
      </c>
      <c r="AC35" s="30">
        <v>179</v>
      </c>
      <c r="AD35" s="42">
        <f t="shared" si="8"/>
        <v>0</v>
      </c>
      <c r="AS35" s="6"/>
      <c r="AT35" s="6"/>
      <c r="AU35" s="6"/>
      <c r="AV35" s="6"/>
      <c r="AW35" s="6"/>
      <c r="AX35" s="6"/>
      <c r="AY35" s="6"/>
    </row>
    <row r="36" spans="1:51" ht="13.5" customHeight="1">
      <c r="A36" s="4">
        <v>24</v>
      </c>
      <c r="B36" s="62"/>
      <c r="C36" s="62"/>
      <c r="D36" s="62"/>
      <c r="E36" s="62"/>
      <c r="F36" s="62"/>
      <c r="G36" s="5" t="s">
        <v>68</v>
      </c>
      <c r="H36" s="4"/>
      <c r="I36" s="53">
        <f t="shared" si="9"/>
        <v>0</v>
      </c>
      <c r="L36" s="29">
        <v>30</v>
      </c>
      <c r="M36" s="43">
        <f>I42</f>
        <v>0</v>
      </c>
      <c r="N36" s="31">
        <v>90</v>
      </c>
      <c r="O36" s="26">
        <f t="shared" si="0"/>
        <v>0</v>
      </c>
      <c r="P36" s="29">
        <v>150</v>
      </c>
      <c r="Q36" s="43">
        <f t="shared" si="1"/>
        <v>0</v>
      </c>
      <c r="R36" s="31" t="s">
        <v>150</v>
      </c>
      <c r="S36" s="26">
        <f t="shared" si="2"/>
        <v>0</v>
      </c>
      <c r="T36" s="29" t="s">
        <v>151</v>
      </c>
      <c r="U36" s="27">
        <f t="shared" si="3"/>
        <v>0</v>
      </c>
      <c r="V36" s="29" t="s">
        <v>152</v>
      </c>
      <c r="W36" s="25">
        <f t="shared" si="4"/>
        <v>0</v>
      </c>
      <c r="X36" s="49">
        <f t="shared" si="5"/>
        <v>0</v>
      </c>
      <c r="Y36" s="31">
        <v>60</v>
      </c>
      <c r="Z36" s="26">
        <f t="shared" si="6"/>
        <v>0</v>
      </c>
      <c r="AA36" s="29">
        <v>120</v>
      </c>
      <c r="AB36" s="43">
        <f t="shared" si="7"/>
        <v>0</v>
      </c>
      <c r="AC36" s="31">
        <v>180</v>
      </c>
      <c r="AD36" s="43">
        <f t="shared" si="8"/>
        <v>0</v>
      </c>
      <c r="AS36" s="6"/>
      <c r="AT36" s="6"/>
      <c r="AU36" s="6"/>
      <c r="AV36" s="6"/>
      <c r="AW36" s="6"/>
      <c r="AX36" s="6"/>
      <c r="AY36" s="6"/>
    </row>
    <row r="37" spans="1:51" ht="13.5" customHeight="1">
      <c r="A37" s="4">
        <v>25</v>
      </c>
      <c r="B37" s="62"/>
      <c r="C37" s="62"/>
      <c r="D37" s="62"/>
      <c r="E37" s="62"/>
      <c r="F37" s="62"/>
      <c r="G37" s="5" t="s">
        <v>69</v>
      </c>
      <c r="H37" s="4"/>
      <c r="I37" s="53">
        <f t="shared" si="9"/>
        <v>0</v>
      </c>
      <c r="O37" s="19"/>
      <c r="P37" s="19"/>
      <c r="Q37" s="19"/>
      <c r="R37" s="19"/>
      <c r="S37" s="19"/>
      <c r="T37" s="19"/>
      <c r="U37" s="19"/>
      <c r="V37" s="20"/>
      <c r="W37" s="20"/>
      <c r="X37" s="19"/>
      <c r="Y37" s="19"/>
      <c r="Z37" s="19"/>
      <c r="AS37" s="6"/>
      <c r="AT37" s="6"/>
      <c r="AU37" s="6"/>
      <c r="AV37" s="6"/>
      <c r="AW37" s="6"/>
      <c r="AX37" s="6"/>
      <c r="AY37" s="6"/>
    </row>
    <row r="38" spans="1:51" ht="13.5" customHeight="1">
      <c r="A38" s="4">
        <v>26</v>
      </c>
      <c r="B38" s="62"/>
      <c r="C38" s="62"/>
      <c r="D38" s="62"/>
      <c r="E38" s="62"/>
      <c r="F38" s="62"/>
      <c r="G38" s="5" t="s">
        <v>73</v>
      </c>
      <c r="H38" s="4"/>
      <c r="I38" s="53">
        <f t="shared" si="9"/>
        <v>0</v>
      </c>
      <c r="O38" s="19"/>
      <c r="P38" s="21"/>
      <c r="Q38" s="19"/>
      <c r="R38" s="19"/>
      <c r="S38" s="19"/>
      <c r="T38" s="19"/>
      <c r="U38" s="19"/>
      <c r="V38" s="19"/>
      <c r="W38" s="19"/>
      <c r="X38" s="19"/>
      <c r="Y38" s="19"/>
      <c r="Z38" s="19"/>
      <c r="AS38" s="6"/>
      <c r="AT38" s="6"/>
      <c r="AU38" s="6"/>
      <c r="AV38" s="6"/>
      <c r="AW38" s="6"/>
      <c r="AX38" s="6"/>
      <c r="AY38" s="6"/>
    </row>
    <row r="39" spans="1:51" ht="13.5" customHeight="1">
      <c r="A39" s="4">
        <v>27</v>
      </c>
      <c r="B39" s="62"/>
      <c r="C39" s="62"/>
      <c r="D39" s="62"/>
      <c r="E39" s="62"/>
      <c r="F39" s="62"/>
      <c r="G39" s="5" t="s">
        <v>74</v>
      </c>
      <c r="H39" s="4"/>
      <c r="I39" s="53">
        <f t="shared" si="9"/>
        <v>0</v>
      </c>
      <c r="O39" s="19"/>
      <c r="P39" s="19"/>
      <c r="Q39" s="19"/>
      <c r="R39" s="19"/>
      <c r="S39" s="19"/>
      <c r="T39" s="19"/>
      <c r="U39" s="19"/>
      <c r="V39" s="20"/>
      <c r="W39" s="20"/>
      <c r="X39" s="19"/>
      <c r="Y39" s="19"/>
      <c r="Z39" s="19"/>
      <c r="AS39" s="6"/>
      <c r="AT39" s="6"/>
      <c r="AU39" s="6"/>
      <c r="AV39" s="6"/>
      <c r="AW39" s="6"/>
      <c r="AX39" s="6"/>
      <c r="AY39" s="6"/>
    </row>
    <row r="40" spans="1:51" ht="13.5" customHeight="1">
      <c r="A40" s="4">
        <v>28</v>
      </c>
      <c r="B40" s="62"/>
      <c r="C40" s="62"/>
      <c r="D40" s="62"/>
      <c r="E40" s="62"/>
      <c r="F40" s="62"/>
      <c r="G40" s="5" t="s">
        <v>78</v>
      </c>
      <c r="H40" s="4"/>
      <c r="I40" s="53">
        <f t="shared" si="9"/>
        <v>0</v>
      </c>
      <c r="O40" s="19"/>
      <c r="P40" s="21"/>
      <c r="Q40" s="19"/>
      <c r="R40" s="19"/>
      <c r="S40" s="19"/>
      <c r="T40" s="19"/>
      <c r="U40" s="19"/>
      <c r="V40" s="19"/>
      <c r="W40" s="19"/>
      <c r="X40" s="19"/>
      <c r="Y40" s="19"/>
      <c r="Z40" s="19"/>
      <c r="AS40" s="6"/>
      <c r="AT40" s="6"/>
      <c r="AU40" s="6"/>
      <c r="AV40" s="6"/>
      <c r="AW40" s="6"/>
      <c r="AX40" s="6"/>
      <c r="AY40" s="6"/>
    </row>
    <row r="41" spans="1:51" ht="13.5" customHeight="1">
      <c r="A41" s="4">
        <v>29</v>
      </c>
      <c r="B41" s="62"/>
      <c r="C41" s="62"/>
      <c r="D41" s="62"/>
      <c r="E41" s="62"/>
      <c r="F41" s="62"/>
      <c r="G41" s="5" t="s">
        <v>79</v>
      </c>
      <c r="H41" s="4"/>
      <c r="I41" s="53">
        <f t="shared" si="9"/>
        <v>0</v>
      </c>
      <c r="O41" s="19"/>
      <c r="P41" s="19"/>
      <c r="Q41" s="19"/>
      <c r="R41" s="19"/>
      <c r="S41" s="19"/>
      <c r="T41" s="19"/>
      <c r="U41" s="19"/>
      <c r="V41" s="20"/>
      <c r="W41" s="20"/>
      <c r="X41" s="19"/>
      <c r="Y41" s="19"/>
      <c r="Z41" s="19"/>
      <c r="AS41" s="6"/>
      <c r="AT41" s="6"/>
      <c r="AU41" s="6"/>
      <c r="AV41" s="6"/>
      <c r="AW41" s="6"/>
      <c r="AX41" s="6"/>
      <c r="AY41" s="6"/>
    </row>
    <row r="42" spans="1:51" ht="13.5" customHeight="1">
      <c r="A42" s="4">
        <v>30</v>
      </c>
      <c r="B42" s="62"/>
      <c r="C42" s="62"/>
      <c r="D42" s="62"/>
      <c r="E42" s="62"/>
      <c r="F42" s="62"/>
      <c r="G42" s="5" t="s">
        <v>83</v>
      </c>
      <c r="H42" s="4"/>
      <c r="I42" s="53">
        <f t="shared" si="9"/>
        <v>0</v>
      </c>
      <c r="O42" s="19"/>
      <c r="P42" s="21"/>
      <c r="Q42" s="19"/>
      <c r="R42" s="19"/>
      <c r="S42" s="19"/>
      <c r="T42" s="19"/>
      <c r="U42" s="19"/>
      <c r="V42" s="19"/>
      <c r="W42" s="19"/>
      <c r="X42" s="19"/>
      <c r="Y42" s="19"/>
      <c r="Z42" s="19"/>
      <c r="AS42" s="6"/>
      <c r="AT42" s="6"/>
      <c r="AU42" s="6"/>
      <c r="AV42" s="6"/>
      <c r="AW42" s="6"/>
      <c r="AX42" s="6"/>
      <c r="AY42" s="6"/>
    </row>
    <row r="43" spans="1:51" ht="13.5" customHeight="1">
      <c r="A43" s="4"/>
      <c r="B43" s="4">
        <v>11</v>
      </c>
      <c r="C43" s="4">
        <v>9</v>
      </c>
      <c r="D43" s="4">
        <v>4</v>
      </c>
      <c r="E43" s="4">
        <v>2</v>
      </c>
      <c r="F43" s="4">
        <v>0</v>
      </c>
      <c r="G43" s="3"/>
      <c r="H43" s="4"/>
      <c r="I43" s="52"/>
      <c r="O43" s="19"/>
      <c r="P43" s="19"/>
      <c r="Q43" s="19"/>
      <c r="R43" s="19"/>
      <c r="S43" s="19"/>
      <c r="T43" s="19"/>
      <c r="U43" s="19"/>
      <c r="V43" s="20"/>
      <c r="W43" s="20"/>
      <c r="X43" s="19"/>
      <c r="Y43" s="19"/>
      <c r="Z43" s="19"/>
      <c r="AC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  <row r="44" spans="1:51" ht="13.5" customHeight="1">
      <c r="A44" s="55"/>
      <c r="B44" s="55"/>
      <c r="C44" s="55"/>
      <c r="D44" s="55"/>
      <c r="E44" s="55"/>
      <c r="F44" s="55"/>
      <c r="G44" s="55"/>
      <c r="H44" s="54"/>
      <c r="I44" s="52"/>
      <c r="O44" s="19"/>
      <c r="P44" s="21"/>
      <c r="Q44" s="19"/>
      <c r="R44" s="19"/>
      <c r="S44" s="19"/>
      <c r="T44" s="19"/>
      <c r="U44" s="19"/>
      <c r="V44" s="19"/>
      <c r="W44" s="19"/>
      <c r="X44" s="19"/>
      <c r="Y44" s="19"/>
      <c r="Z44" s="19"/>
      <c r="AC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1" ht="13.5" customHeight="1">
      <c r="A45" s="14" t="s">
        <v>87</v>
      </c>
      <c r="B45" s="14"/>
      <c r="C45" s="14"/>
      <c r="D45" s="14"/>
      <c r="E45" s="14"/>
      <c r="F45" s="14"/>
      <c r="G45" s="14"/>
      <c r="H45" s="3"/>
      <c r="I45" s="52"/>
      <c r="O45" s="19"/>
      <c r="P45" s="19"/>
      <c r="Q45" s="19"/>
      <c r="R45" s="19"/>
      <c r="S45" s="19"/>
      <c r="T45" s="19"/>
      <c r="U45" s="19"/>
      <c r="V45" s="20"/>
      <c r="W45" s="20"/>
      <c r="X45" s="19"/>
      <c r="Y45" s="19"/>
      <c r="Z45" s="19"/>
      <c r="AC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</row>
    <row r="46" spans="1:51" ht="13.5" customHeight="1">
      <c r="A46" s="2"/>
      <c r="B46" s="15" t="s">
        <v>91</v>
      </c>
      <c r="C46" s="15" t="s">
        <v>92</v>
      </c>
      <c r="D46" s="15" t="s">
        <v>93</v>
      </c>
      <c r="E46" s="15" t="s">
        <v>94</v>
      </c>
      <c r="F46" s="15" t="s">
        <v>95</v>
      </c>
      <c r="G46" s="3"/>
      <c r="H46" s="3"/>
      <c r="I46" s="52"/>
      <c r="O46" s="19"/>
      <c r="P46" s="21"/>
      <c r="Q46" s="19"/>
      <c r="R46" s="19"/>
      <c r="S46" s="19"/>
      <c r="T46" s="19"/>
      <c r="U46" s="19"/>
      <c r="V46" s="19"/>
      <c r="W46" s="19"/>
      <c r="X46" s="19"/>
      <c r="Y46" s="19"/>
      <c r="Z46" s="19"/>
      <c r="AC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1" ht="13.5" customHeight="1">
      <c r="A47" s="2"/>
      <c r="B47" s="15"/>
      <c r="C47" s="15"/>
      <c r="D47" s="15"/>
      <c r="E47" s="15"/>
      <c r="F47" s="15"/>
      <c r="G47" s="3"/>
      <c r="H47" s="3"/>
      <c r="I47" s="52"/>
      <c r="O47" s="19"/>
      <c r="P47" s="19"/>
      <c r="Q47" s="19"/>
      <c r="R47" s="19"/>
      <c r="S47" s="19"/>
      <c r="T47" s="19"/>
      <c r="U47" s="19"/>
      <c r="V47" s="20"/>
      <c r="W47" s="20"/>
      <c r="X47" s="19"/>
      <c r="Y47" s="19"/>
      <c r="Z47" s="19"/>
      <c r="AC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1" ht="13.5" customHeight="1">
      <c r="A48" s="2"/>
      <c r="B48" s="15"/>
      <c r="C48" s="15"/>
      <c r="D48" s="15"/>
      <c r="E48" s="15"/>
      <c r="F48" s="15"/>
      <c r="G48" s="3"/>
      <c r="H48" s="3"/>
      <c r="I48" s="52"/>
      <c r="O48" s="19"/>
      <c r="P48" s="21"/>
      <c r="Q48" s="19"/>
      <c r="R48" s="19"/>
      <c r="S48" s="19"/>
      <c r="T48" s="19"/>
      <c r="U48" s="19"/>
      <c r="V48" s="19"/>
      <c r="W48" s="19"/>
      <c r="X48" s="19"/>
      <c r="Y48" s="19"/>
      <c r="Z48" s="19"/>
      <c r="AC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ht="13.5" customHeight="1">
      <c r="A49" s="2"/>
      <c r="B49" s="15"/>
      <c r="C49" s="15"/>
      <c r="D49" s="15"/>
      <c r="E49" s="15"/>
      <c r="F49" s="15"/>
      <c r="G49" s="3"/>
      <c r="H49" s="3"/>
      <c r="I49" s="52"/>
      <c r="O49" s="19"/>
      <c r="P49" s="19"/>
      <c r="Q49" s="19"/>
      <c r="R49" s="19"/>
      <c r="S49" s="19"/>
      <c r="T49" s="19"/>
      <c r="U49" s="19"/>
      <c r="V49" s="20"/>
      <c r="W49" s="20"/>
      <c r="X49" s="19"/>
      <c r="Y49" s="19"/>
      <c r="Z49" s="19"/>
      <c r="AC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ht="13.5" customHeight="1">
      <c r="A50" s="2"/>
      <c r="B50" s="15"/>
      <c r="C50" s="15"/>
      <c r="D50" s="15"/>
      <c r="E50" s="15"/>
      <c r="F50" s="15"/>
      <c r="G50" s="3"/>
      <c r="H50" s="3"/>
      <c r="I50" s="52"/>
      <c r="O50" s="19"/>
      <c r="P50" s="21"/>
      <c r="Q50" s="19"/>
      <c r="R50" s="19"/>
      <c r="S50" s="19"/>
      <c r="T50" s="19"/>
      <c r="U50" s="19"/>
      <c r="V50" s="19"/>
      <c r="W50" s="19"/>
      <c r="X50" s="19"/>
      <c r="Y50" s="19"/>
      <c r="Z50" s="19"/>
      <c r="AC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ht="13.5" customHeight="1">
      <c r="A51" s="2"/>
      <c r="B51" s="15"/>
      <c r="C51" s="15"/>
      <c r="D51" s="15"/>
      <c r="E51" s="15"/>
      <c r="F51" s="15"/>
      <c r="G51" s="3"/>
      <c r="H51" s="3"/>
      <c r="I51" s="52"/>
      <c r="O51" s="19"/>
      <c r="P51" s="19"/>
      <c r="Q51" s="19"/>
      <c r="R51" s="19"/>
      <c r="S51" s="19"/>
      <c r="T51" s="19"/>
      <c r="U51" s="19"/>
      <c r="V51" s="20"/>
      <c r="W51" s="20"/>
      <c r="X51" s="19"/>
      <c r="Y51" s="19"/>
      <c r="Z51" s="19"/>
      <c r="AC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ht="13.5" customHeight="1">
      <c r="A52" s="2"/>
      <c r="B52" s="15"/>
      <c r="C52" s="15"/>
      <c r="D52" s="15"/>
      <c r="E52" s="15"/>
      <c r="F52" s="15"/>
      <c r="G52" s="3"/>
      <c r="H52" s="3"/>
      <c r="I52" s="52"/>
      <c r="O52" s="19"/>
      <c r="P52" s="21"/>
      <c r="Q52" s="19"/>
      <c r="R52" s="19"/>
      <c r="S52" s="19"/>
      <c r="T52" s="19"/>
      <c r="U52" s="19"/>
      <c r="V52" s="19"/>
      <c r="W52" s="19"/>
      <c r="X52" s="19"/>
      <c r="Y52" s="19"/>
      <c r="Z52" s="19"/>
      <c r="AC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ht="13.5" customHeight="1">
      <c r="A53" s="2"/>
      <c r="B53" s="15"/>
      <c r="C53" s="15"/>
      <c r="D53" s="15"/>
      <c r="E53" s="15"/>
      <c r="F53" s="15"/>
      <c r="G53" s="3"/>
      <c r="H53" s="3"/>
      <c r="I53" s="52"/>
      <c r="O53" s="19"/>
      <c r="P53" s="19"/>
      <c r="Q53" s="19"/>
      <c r="R53" s="19"/>
      <c r="S53" s="19"/>
      <c r="T53" s="19"/>
      <c r="U53" s="19"/>
      <c r="V53" s="20"/>
      <c r="W53" s="20"/>
      <c r="X53" s="19"/>
      <c r="Y53" s="19"/>
      <c r="Z53" s="19"/>
      <c r="AC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ht="13.5" customHeight="1">
      <c r="A54" s="4">
        <v>31</v>
      </c>
      <c r="G54" s="5" t="s">
        <v>108</v>
      </c>
      <c r="H54" s="3"/>
      <c r="I54" s="53">
        <f t="shared" ref="I54:I83" si="10">IF($B54=1,$B$84, IF($C54=1,$C$84, IF($D54=1,$D$84, IF($E54=1,$E$84, IF($F54=1,$F$84, )))))</f>
        <v>0</v>
      </c>
      <c r="O54" s="19"/>
      <c r="P54" s="21"/>
      <c r="Q54" s="19"/>
      <c r="R54" s="19"/>
      <c r="S54" s="19"/>
      <c r="T54" s="19"/>
      <c r="U54" s="19"/>
      <c r="V54" s="19"/>
      <c r="W54" s="19"/>
      <c r="X54" s="19"/>
      <c r="Y54" s="19"/>
      <c r="Z54" s="19"/>
      <c r="AC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ht="13.5" customHeight="1">
      <c r="A55" s="4">
        <v>32</v>
      </c>
      <c r="G55" s="5" t="s">
        <v>109</v>
      </c>
      <c r="H55" s="4"/>
      <c r="I55" s="53">
        <f t="shared" si="10"/>
        <v>0</v>
      </c>
      <c r="O55" s="19"/>
      <c r="P55" s="19"/>
      <c r="Q55" s="19"/>
      <c r="R55" s="19"/>
      <c r="S55" s="19"/>
      <c r="T55" s="19"/>
      <c r="U55" s="19"/>
      <c r="V55" s="20"/>
      <c r="W55" s="20"/>
      <c r="X55" s="19"/>
      <c r="Y55" s="19"/>
      <c r="Z55" s="19"/>
      <c r="AC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ht="13.5" customHeight="1">
      <c r="A56" s="4">
        <v>33</v>
      </c>
      <c r="G56" s="5" t="s">
        <v>113</v>
      </c>
      <c r="H56" s="4"/>
      <c r="I56" s="53">
        <f t="shared" si="10"/>
        <v>0</v>
      </c>
      <c r="O56" s="19"/>
      <c r="P56" s="21"/>
      <c r="Q56" s="19"/>
      <c r="R56" s="19"/>
      <c r="S56" s="19"/>
      <c r="T56" s="19"/>
      <c r="U56" s="19"/>
      <c r="V56" s="19"/>
      <c r="W56" s="19"/>
      <c r="X56" s="19"/>
      <c r="Y56" s="19"/>
      <c r="Z56" s="19"/>
      <c r="AC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ht="13.5" customHeight="1">
      <c r="A57" s="4">
        <v>34</v>
      </c>
      <c r="G57" s="5" t="s">
        <v>114</v>
      </c>
      <c r="H57" s="4"/>
      <c r="I57" s="53">
        <f t="shared" si="10"/>
        <v>0</v>
      </c>
      <c r="O57" s="19"/>
      <c r="P57" s="19"/>
      <c r="Q57" s="19"/>
      <c r="R57" s="19"/>
      <c r="S57" s="19"/>
      <c r="T57" s="19"/>
      <c r="U57" s="19"/>
      <c r="V57" s="20"/>
      <c r="W57" s="20"/>
      <c r="X57" s="19"/>
      <c r="Y57" s="19"/>
      <c r="Z57" s="19"/>
      <c r="AC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ht="13.5" customHeight="1">
      <c r="A58" s="4">
        <v>35</v>
      </c>
      <c r="G58" s="5" t="s">
        <v>118</v>
      </c>
      <c r="H58" s="4"/>
      <c r="I58" s="53">
        <f t="shared" si="10"/>
        <v>0</v>
      </c>
      <c r="O58" s="19"/>
      <c r="P58" s="21"/>
      <c r="Q58" s="19"/>
      <c r="R58" s="19"/>
      <c r="S58" s="19"/>
      <c r="T58" s="19"/>
      <c r="U58" s="19"/>
      <c r="V58" s="19"/>
      <c r="W58" s="19"/>
      <c r="X58" s="19"/>
      <c r="Y58" s="19"/>
      <c r="Z58" s="19"/>
      <c r="AC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ht="13.5" customHeight="1">
      <c r="A59" s="4">
        <v>36</v>
      </c>
      <c r="G59" s="5" t="s">
        <v>119</v>
      </c>
      <c r="H59" s="4"/>
      <c r="I59" s="53">
        <f t="shared" si="10"/>
        <v>0</v>
      </c>
      <c r="O59" s="19"/>
      <c r="P59" s="19"/>
      <c r="Q59" s="19"/>
      <c r="R59" s="19"/>
      <c r="S59" s="19"/>
      <c r="T59" s="19"/>
      <c r="U59" s="19"/>
      <c r="V59" s="20"/>
      <c r="W59" s="20"/>
      <c r="X59" s="19"/>
      <c r="Y59" s="19"/>
      <c r="Z59" s="19"/>
      <c r="AC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ht="13.5" customHeight="1">
      <c r="A60" s="4">
        <v>37</v>
      </c>
      <c r="G60" s="5" t="s">
        <v>123</v>
      </c>
      <c r="H60" s="4"/>
      <c r="I60" s="53">
        <f t="shared" si="10"/>
        <v>0</v>
      </c>
      <c r="O60" s="19"/>
      <c r="P60" s="21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"/>
      <c r="AC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ht="13.5" customHeight="1">
      <c r="A61" s="4">
        <v>38</v>
      </c>
      <c r="G61" s="5" t="s">
        <v>124</v>
      </c>
      <c r="H61" s="4"/>
      <c r="I61" s="53">
        <f t="shared" si="10"/>
        <v>0</v>
      </c>
      <c r="O61" s="19"/>
      <c r="P61" s="19"/>
      <c r="Q61" s="19"/>
      <c r="R61" s="19"/>
      <c r="S61" s="19"/>
      <c r="T61" s="19"/>
      <c r="U61" s="19"/>
      <c r="V61" s="20"/>
      <c r="W61" s="20"/>
      <c r="X61" s="19"/>
      <c r="Y61" s="19"/>
      <c r="Z61" s="19"/>
      <c r="AA61" s="1"/>
      <c r="AC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ht="13.5" customHeight="1">
      <c r="A62" s="4">
        <v>39</v>
      </c>
      <c r="G62" s="5" t="s">
        <v>128</v>
      </c>
      <c r="H62" s="4"/>
      <c r="I62" s="53">
        <f t="shared" si="10"/>
        <v>0</v>
      </c>
      <c r="O62" s="19"/>
      <c r="P62" s="21"/>
      <c r="Q62" s="19"/>
      <c r="R62" s="19"/>
      <c r="S62" s="19"/>
      <c r="T62" s="19"/>
      <c r="U62" s="19"/>
      <c r="V62" s="19"/>
      <c r="W62" s="19"/>
      <c r="X62" s="19"/>
      <c r="Y62" s="19"/>
      <c r="Z62" s="19"/>
      <c r="AC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ht="13.5" customHeight="1">
      <c r="A63" s="4">
        <v>40</v>
      </c>
      <c r="G63" s="5" t="s">
        <v>129</v>
      </c>
      <c r="H63" s="4"/>
      <c r="I63" s="53">
        <f t="shared" si="10"/>
        <v>0</v>
      </c>
      <c r="O63" s="19"/>
      <c r="P63" s="19"/>
      <c r="Q63" s="19"/>
      <c r="R63" s="19"/>
      <c r="S63" s="19"/>
      <c r="T63" s="19"/>
      <c r="U63" s="19"/>
      <c r="V63" s="20"/>
      <c r="W63" s="20"/>
      <c r="X63" s="19"/>
      <c r="Y63" s="19"/>
      <c r="Z63" s="19"/>
      <c r="AC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ht="13.5" customHeight="1">
      <c r="A64" s="4">
        <v>41</v>
      </c>
      <c r="G64" s="5" t="s">
        <v>133</v>
      </c>
      <c r="H64" s="4"/>
      <c r="I64" s="53">
        <f t="shared" si="10"/>
        <v>0</v>
      </c>
      <c r="O64" s="19"/>
      <c r="P64" s="21"/>
      <c r="Q64" s="19"/>
      <c r="R64" s="19"/>
      <c r="S64" s="19"/>
      <c r="T64" s="19"/>
      <c r="U64" s="19"/>
      <c r="V64" s="19"/>
      <c r="W64" s="19"/>
      <c r="X64" s="19"/>
      <c r="Y64" s="19"/>
      <c r="Z64" s="19"/>
      <c r="AC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ht="13.5" customHeight="1">
      <c r="A65" s="4">
        <v>42</v>
      </c>
      <c r="G65" s="5" t="s">
        <v>134</v>
      </c>
      <c r="H65" s="4"/>
      <c r="I65" s="53">
        <f t="shared" si="10"/>
        <v>0</v>
      </c>
      <c r="O65" s="19"/>
      <c r="P65" s="19"/>
      <c r="Q65" s="19"/>
      <c r="R65" s="19"/>
      <c r="S65" s="19"/>
      <c r="T65" s="19"/>
      <c r="U65" s="19"/>
      <c r="V65" s="20"/>
      <c r="W65" s="20"/>
      <c r="X65" s="19"/>
      <c r="Y65" s="19"/>
      <c r="Z65" s="19"/>
      <c r="AC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ht="13.5" customHeight="1">
      <c r="A66" s="4">
        <v>43</v>
      </c>
      <c r="G66" s="5" t="s">
        <v>138</v>
      </c>
      <c r="H66" s="4"/>
      <c r="I66" s="53">
        <f t="shared" si="10"/>
        <v>0</v>
      </c>
      <c r="O66" s="19"/>
      <c r="P66" s="21"/>
      <c r="Q66" s="19"/>
      <c r="R66" s="19"/>
      <c r="S66" s="19"/>
      <c r="T66" s="19"/>
      <c r="U66" s="19"/>
      <c r="V66" s="19"/>
      <c r="W66" s="19"/>
      <c r="X66" s="19"/>
      <c r="Y66" s="19"/>
      <c r="Z66" s="19"/>
      <c r="AC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ht="13.5" customHeight="1">
      <c r="A67" s="4">
        <v>44</v>
      </c>
      <c r="G67" s="5" t="s">
        <v>139</v>
      </c>
      <c r="H67" s="4"/>
      <c r="I67" s="53">
        <f t="shared" si="10"/>
        <v>0</v>
      </c>
      <c r="O67" s="19"/>
      <c r="P67" s="19"/>
      <c r="Q67" s="19"/>
      <c r="R67" s="19"/>
      <c r="S67" s="19"/>
      <c r="T67" s="19"/>
      <c r="U67" s="19"/>
      <c r="V67" s="20"/>
      <c r="W67" s="20"/>
      <c r="X67" s="19"/>
      <c r="Y67" s="19"/>
      <c r="Z67" s="19"/>
      <c r="AC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ht="13.5" customHeight="1">
      <c r="A68" s="4">
        <v>45</v>
      </c>
      <c r="G68" s="5" t="s">
        <v>143</v>
      </c>
      <c r="H68" s="4"/>
      <c r="I68" s="53">
        <f t="shared" si="10"/>
        <v>0</v>
      </c>
      <c r="O68" s="19"/>
      <c r="P68" s="21"/>
      <c r="Q68" s="19"/>
      <c r="R68" s="19"/>
      <c r="S68" s="19"/>
      <c r="T68" s="19"/>
      <c r="U68" s="19"/>
      <c r="V68" s="19"/>
      <c r="W68" s="19"/>
      <c r="X68" s="19"/>
      <c r="Y68" s="19"/>
      <c r="Z68" s="19"/>
      <c r="AC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ht="13.5" customHeight="1">
      <c r="A69" s="4">
        <v>46</v>
      </c>
      <c r="G69" s="5" t="s">
        <v>144</v>
      </c>
      <c r="H69" s="4"/>
      <c r="I69" s="53">
        <f t="shared" si="10"/>
        <v>0</v>
      </c>
      <c r="O69" s="19"/>
      <c r="P69" s="19"/>
      <c r="Q69" s="19"/>
      <c r="R69" s="19"/>
      <c r="S69" s="19"/>
      <c r="T69" s="19"/>
      <c r="U69" s="19"/>
      <c r="V69" s="20"/>
      <c r="W69" s="20"/>
      <c r="X69" s="19"/>
      <c r="Y69" s="19"/>
      <c r="Z69" s="19"/>
      <c r="AC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ht="13.5" customHeight="1">
      <c r="A70" s="4">
        <v>47</v>
      </c>
      <c r="G70" s="5" t="s">
        <v>148</v>
      </c>
      <c r="H70" s="4"/>
      <c r="I70" s="53">
        <f t="shared" si="10"/>
        <v>0</v>
      </c>
      <c r="O70" s="19"/>
      <c r="P70" s="21"/>
      <c r="Q70" s="19"/>
      <c r="R70" s="19"/>
      <c r="S70" s="19"/>
      <c r="T70" s="19"/>
      <c r="U70" s="19"/>
      <c r="V70" s="19"/>
      <c r="W70" s="19"/>
      <c r="X70" s="19"/>
      <c r="Y70" s="19"/>
      <c r="Z70" s="19"/>
      <c r="AC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ht="13.5" customHeight="1">
      <c r="A71" s="4">
        <v>48</v>
      </c>
      <c r="G71" s="5" t="s">
        <v>149</v>
      </c>
      <c r="H71" s="4"/>
      <c r="I71" s="53">
        <f t="shared" si="10"/>
        <v>0</v>
      </c>
      <c r="O71" s="19"/>
      <c r="P71" s="19"/>
      <c r="Q71" s="19"/>
      <c r="R71" s="19"/>
      <c r="S71" s="19"/>
      <c r="T71" s="19"/>
      <c r="U71" s="19"/>
      <c r="V71" s="20"/>
      <c r="W71" s="20"/>
      <c r="X71" s="19"/>
      <c r="Y71" s="19"/>
      <c r="Z71" s="19"/>
      <c r="AC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ht="13.5" customHeight="1">
      <c r="A72" s="4">
        <v>49</v>
      </c>
      <c r="G72" s="5" t="s">
        <v>153</v>
      </c>
      <c r="H72" s="4"/>
      <c r="I72" s="53">
        <f t="shared" si="10"/>
        <v>0</v>
      </c>
      <c r="O72" s="19"/>
      <c r="P72" s="21"/>
      <c r="Q72" s="19"/>
      <c r="R72" s="19"/>
      <c r="S72" s="19"/>
      <c r="T72" s="19"/>
      <c r="U72" s="19"/>
      <c r="V72" s="19"/>
      <c r="W72" s="19"/>
      <c r="X72" s="19"/>
      <c r="Y72" s="19"/>
      <c r="Z72" s="19"/>
      <c r="AC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ht="13.5" customHeight="1">
      <c r="A73" s="4">
        <v>50</v>
      </c>
      <c r="G73" s="5" t="s">
        <v>154</v>
      </c>
      <c r="H73" s="4"/>
      <c r="I73" s="53">
        <f t="shared" si="10"/>
        <v>0</v>
      </c>
    </row>
    <row r="74" spans="1:51" ht="13.5" customHeight="1">
      <c r="A74" s="4">
        <v>51</v>
      </c>
      <c r="G74" s="5" t="s">
        <v>155</v>
      </c>
      <c r="H74" s="4"/>
      <c r="I74" s="53">
        <f t="shared" si="10"/>
        <v>0</v>
      </c>
    </row>
    <row r="75" spans="1:51" ht="13.5" customHeight="1">
      <c r="A75" s="4">
        <v>52</v>
      </c>
      <c r="G75" s="5" t="s">
        <v>156</v>
      </c>
      <c r="H75" s="4"/>
      <c r="I75" s="53">
        <f t="shared" si="10"/>
        <v>0</v>
      </c>
    </row>
    <row r="76" spans="1:51" ht="13.5" customHeight="1">
      <c r="A76" s="4">
        <v>53</v>
      </c>
      <c r="G76" s="5" t="s">
        <v>157</v>
      </c>
      <c r="H76" s="4"/>
      <c r="I76" s="53">
        <f t="shared" si="10"/>
        <v>0</v>
      </c>
    </row>
    <row r="77" spans="1:51" ht="13.5" customHeight="1">
      <c r="A77" s="4">
        <v>54</v>
      </c>
      <c r="G77" s="5" t="s">
        <v>158</v>
      </c>
      <c r="H77" s="4"/>
      <c r="I77" s="53">
        <f t="shared" si="10"/>
        <v>0</v>
      </c>
    </row>
    <row r="78" spans="1:51" ht="13.5" customHeight="1">
      <c r="A78" s="4">
        <v>55</v>
      </c>
      <c r="G78" s="5" t="s">
        <v>159</v>
      </c>
      <c r="H78" s="4"/>
      <c r="I78" s="53">
        <f t="shared" si="10"/>
        <v>0</v>
      </c>
    </row>
    <row r="79" spans="1:51" ht="13.5" customHeight="1">
      <c r="A79" s="4">
        <v>56</v>
      </c>
      <c r="G79" s="5" t="s">
        <v>160</v>
      </c>
      <c r="H79" s="4"/>
      <c r="I79" s="53">
        <f t="shared" si="10"/>
        <v>0</v>
      </c>
    </row>
    <row r="80" spans="1:51" ht="13.5" customHeight="1">
      <c r="A80" s="4">
        <v>57</v>
      </c>
      <c r="G80" s="5" t="s">
        <v>161</v>
      </c>
      <c r="H80" s="4"/>
      <c r="I80" s="53">
        <f t="shared" si="10"/>
        <v>0</v>
      </c>
    </row>
    <row r="81" spans="1:9" ht="13.5" customHeight="1">
      <c r="A81" s="4">
        <v>58</v>
      </c>
      <c r="G81" s="5" t="s">
        <v>162</v>
      </c>
      <c r="H81" s="4"/>
      <c r="I81" s="53">
        <f t="shared" si="10"/>
        <v>0</v>
      </c>
    </row>
    <row r="82" spans="1:9" ht="13.5" customHeight="1">
      <c r="A82" s="4">
        <v>59</v>
      </c>
      <c r="G82" s="5" t="s">
        <v>163</v>
      </c>
      <c r="H82" s="4"/>
      <c r="I82" s="53">
        <f t="shared" si="10"/>
        <v>0</v>
      </c>
    </row>
    <row r="83" spans="1:9" ht="13.5" customHeight="1">
      <c r="A83" s="4">
        <v>60</v>
      </c>
      <c r="G83" s="5" t="s">
        <v>164</v>
      </c>
      <c r="H83" s="4"/>
      <c r="I83" s="53">
        <f t="shared" si="10"/>
        <v>0</v>
      </c>
    </row>
    <row r="84" spans="1:9" ht="13.5" customHeight="1">
      <c r="A84" s="4"/>
      <c r="B84" s="4">
        <v>8</v>
      </c>
      <c r="C84" s="4">
        <v>6</v>
      </c>
      <c r="D84" s="4">
        <v>4</v>
      </c>
      <c r="E84" s="4">
        <v>2</v>
      </c>
      <c r="F84" s="4">
        <v>0</v>
      </c>
      <c r="G84" s="3"/>
      <c r="H84" s="4"/>
      <c r="I84" s="52"/>
    </row>
    <row r="85" spans="1:9" ht="13.5" customHeight="1">
      <c r="A85" s="55"/>
      <c r="B85" s="55"/>
      <c r="C85" s="55"/>
      <c r="D85" s="55"/>
      <c r="E85" s="55"/>
      <c r="F85" s="55"/>
      <c r="G85" s="55"/>
      <c r="H85" s="54"/>
      <c r="I85" s="52"/>
    </row>
    <row r="86" spans="1:9" ht="13.5" customHeight="1">
      <c r="A86" s="14" t="s">
        <v>165</v>
      </c>
      <c r="B86" s="14"/>
      <c r="C86" s="14"/>
      <c r="D86" s="14"/>
      <c r="E86" s="14"/>
      <c r="F86" s="14"/>
      <c r="G86" s="14"/>
      <c r="H86" s="3"/>
      <c r="I86" s="52"/>
    </row>
    <row r="87" spans="1:9" ht="13.5" customHeight="1">
      <c r="A87" s="4"/>
      <c r="B87" s="7" t="s">
        <v>166</v>
      </c>
      <c r="C87" s="7" t="s">
        <v>167</v>
      </c>
      <c r="D87" s="7" t="s">
        <v>168</v>
      </c>
      <c r="E87" s="7" t="s">
        <v>169</v>
      </c>
      <c r="F87" s="7" t="s">
        <v>170</v>
      </c>
      <c r="G87" s="3"/>
      <c r="H87" s="3"/>
      <c r="I87" s="52"/>
    </row>
    <row r="88" spans="1:9" ht="13.5" customHeight="1">
      <c r="A88" s="4">
        <v>61</v>
      </c>
      <c r="G88" s="5" t="s">
        <v>171</v>
      </c>
      <c r="H88" s="3"/>
      <c r="I88" s="53">
        <f t="shared" ref="I88:I117" si="11">IF($B88=1,$B$118, IF($C88=1,$C$118, IF($D88=1,$D$118, IF($E88=1,$E$118, IF($F88=1,$F$118, )))))</f>
        <v>0</v>
      </c>
    </row>
    <row r="89" spans="1:9" ht="13.5" customHeight="1">
      <c r="A89" s="4">
        <v>62</v>
      </c>
      <c r="G89" s="5" t="s">
        <v>172</v>
      </c>
      <c r="H89" s="3"/>
      <c r="I89" s="53">
        <f t="shared" si="11"/>
        <v>0</v>
      </c>
    </row>
    <row r="90" spans="1:9" ht="13.5" customHeight="1">
      <c r="A90" s="4">
        <v>63</v>
      </c>
      <c r="G90" s="5" t="s">
        <v>173</v>
      </c>
      <c r="H90" s="3"/>
      <c r="I90" s="53">
        <f t="shared" si="11"/>
        <v>0</v>
      </c>
    </row>
    <row r="91" spans="1:9" ht="13.5" customHeight="1">
      <c r="A91" s="4">
        <v>64</v>
      </c>
      <c r="G91" s="5" t="s">
        <v>174</v>
      </c>
      <c r="H91" s="3"/>
      <c r="I91" s="53">
        <f t="shared" si="11"/>
        <v>0</v>
      </c>
    </row>
    <row r="92" spans="1:9" ht="13.5" customHeight="1">
      <c r="A92" s="4">
        <v>65</v>
      </c>
      <c r="G92" s="5" t="s">
        <v>175</v>
      </c>
      <c r="H92" s="3"/>
      <c r="I92" s="53">
        <f t="shared" si="11"/>
        <v>0</v>
      </c>
    </row>
    <row r="93" spans="1:9" ht="13.5" customHeight="1">
      <c r="A93" s="4">
        <v>66</v>
      </c>
      <c r="G93" s="5" t="s">
        <v>176</v>
      </c>
      <c r="H93" s="3"/>
      <c r="I93" s="53">
        <f t="shared" si="11"/>
        <v>0</v>
      </c>
    </row>
    <row r="94" spans="1:9" ht="13.5" customHeight="1">
      <c r="A94" s="4">
        <v>67</v>
      </c>
      <c r="G94" s="5" t="s">
        <v>177</v>
      </c>
      <c r="H94" s="3"/>
      <c r="I94" s="53">
        <f t="shared" si="11"/>
        <v>0</v>
      </c>
    </row>
    <row r="95" spans="1:9" ht="13.5" customHeight="1">
      <c r="A95" s="4">
        <v>68</v>
      </c>
      <c r="G95" s="5" t="s">
        <v>178</v>
      </c>
      <c r="H95" s="3"/>
      <c r="I95" s="53">
        <f t="shared" si="11"/>
        <v>0</v>
      </c>
    </row>
    <row r="96" spans="1:9" ht="13.5" customHeight="1">
      <c r="A96" s="4">
        <v>69</v>
      </c>
      <c r="G96" s="5" t="s">
        <v>179</v>
      </c>
      <c r="H96" s="4"/>
      <c r="I96" s="53">
        <f t="shared" si="11"/>
        <v>0</v>
      </c>
    </row>
    <row r="97" spans="1:9" ht="13.5" customHeight="1">
      <c r="A97" s="4">
        <v>70</v>
      </c>
      <c r="G97" s="5" t="s">
        <v>180</v>
      </c>
      <c r="H97" s="4"/>
      <c r="I97" s="53">
        <f t="shared" si="11"/>
        <v>0</v>
      </c>
    </row>
    <row r="98" spans="1:9" ht="13.5" customHeight="1">
      <c r="A98" s="4">
        <v>71</v>
      </c>
      <c r="G98" s="5" t="s">
        <v>181</v>
      </c>
      <c r="H98" s="4"/>
      <c r="I98" s="53">
        <f t="shared" si="11"/>
        <v>0</v>
      </c>
    </row>
    <row r="99" spans="1:9" ht="13.5" customHeight="1">
      <c r="A99" s="4">
        <v>72</v>
      </c>
      <c r="G99" s="5" t="s">
        <v>182</v>
      </c>
      <c r="H99" s="4"/>
      <c r="I99" s="53">
        <f t="shared" si="11"/>
        <v>0</v>
      </c>
    </row>
    <row r="100" spans="1:9" ht="13.5" customHeight="1">
      <c r="A100" s="4">
        <v>73</v>
      </c>
      <c r="G100" s="5" t="s">
        <v>183</v>
      </c>
      <c r="H100" s="4"/>
      <c r="I100" s="53">
        <f t="shared" si="11"/>
        <v>0</v>
      </c>
    </row>
    <row r="101" spans="1:9" ht="13.5" customHeight="1">
      <c r="A101" s="4">
        <v>74</v>
      </c>
      <c r="G101" s="5" t="s">
        <v>184</v>
      </c>
      <c r="H101" s="4"/>
      <c r="I101" s="53">
        <f t="shared" si="11"/>
        <v>0</v>
      </c>
    </row>
    <row r="102" spans="1:9" ht="13.5" customHeight="1">
      <c r="A102" s="4">
        <v>75</v>
      </c>
      <c r="G102" s="5" t="s">
        <v>185</v>
      </c>
      <c r="H102" s="4"/>
      <c r="I102" s="53">
        <f t="shared" si="11"/>
        <v>0</v>
      </c>
    </row>
    <row r="103" spans="1:9" ht="13.5" customHeight="1">
      <c r="A103" s="4">
        <v>76</v>
      </c>
      <c r="G103" s="5" t="s">
        <v>186</v>
      </c>
      <c r="H103" s="4"/>
      <c r="I103" s="53">
        <f t="shared" si="11"/>
        <v>0</v>
      </c>
    </row>
    <row r="104" spans="1:9" ht="13.5" customHeight="1">
      <c r="A104" s="4">
        <v>77</v>
      </c>
      <c r="G104" s="5" t="s">
        <v>187</v>
      </c>
      <c r="H104" s="4"/>
      <c r="I104" s="53">
        <f t="shared" si="11"/>
        <v>0</v>
      </c>
    </row>
    <row r="105" spans="1:9" ht="13.5" customHeight="1">
      <c r="A105" s="4">
        <v>78</v>
      </c>
      <c r="G105" s="5" t="s">
        <v>188</v>
      </c>
      <c r="H105" s="4"/>
      <c r="I105" s="53">
        <f t="shared" si="11"/>
        <v>0</v>
      </c>
    </row>
    <row r="106" spans="1:9" ht="13.5" customHeight="1">
      <c r="A106" s="4">
        <v>79</v>
      </c>
      <c r="G106" s="5" t="s">
        <v>189</v>
      </c>
      <c r="H106" s="4"/>
      <c r="I106" s="53">
        <f t="shared" si="11"/>
        <v>0</v>
      </c>
    </row>
    <row r="107" spans="1:9" ht="13.5" customHeight="1">
      <c r="A107" s="4">
        <v>80</v>
      </c>
      <c r="G107" s="5" t="s">
        <v>190</v>
      </c>
      <c r="H107" s="4"/>
      <c r="I107" s="53">
        <f t="shared" si="11"/>
        <v>0</v>
      </c>
    </row>
    <row r="108" spans="1:9" ht="13.5" customHeight="1">
      <c r="A108" s="4">
        <v>81</v>
      </c>
      <c r="G108" s="5" t="s">
        <v>191</v>
      </c>
      <c r="H108" s="4"/>
      <c r="I108" s="53">
        <f t="shared" si="11"/>
        <v>0</v>
      </c>
    </row>
    <row r="109" spans="1:9" ht="13.5" customHeight="1">
      <c r="A109" s="4">
        <v>82</v>
      </c>
      <c r="G109" s="5" t="s">
        <v>192</v>
      </c>
      <c r="H109" s="4"/>
      <c r="I109" s="53">
        <f t="shared" si="11"/>
        <v>0</v>
      </c>
    </row>
    <row r="110" spans="1:9" ht="13.5" customHeight="1">
      <c r="A110" s="4">
        <v>83</v>
      </c>
      <c r="G110" s="5" t="s">
        <v>193</v>
      </c>
      <c r="H110" s="4"/>
      <c r="I110" s="53">
        <f t="shared" si="11"/>
        <v>0</v>
      </c>
    </row>
    <row r="111" spans="1:9" ht="13.5" customHeight="1">
      <c r="A111" s="4">
        <v>84</v>
      </c>
      <c r="G111" s="5" t="s">
        <v>194</v>
      </c>
      <c r="H111" s="4"/>
      <c r="I111" s="53">
        <f t="shared" si="11"/>
        <v>0</v>
      </c>
    </row>
    <row r="112" spans="1:9" ht="13.5" customHeight="1">
      <c r="A112" s="4">
        <v>85</v>
      </c>
      <c r="G112" s="5" t="s">
        <v>195</v>
      </c>
      <c r="H112" s="4"/>
      <c r="I112" s="53">
        <f t="shared" si="11"/>
        <v>0</v>
      </c>
    </row>
    <row r="113" spans="1:9" ht="13.5" customHeight="1">
      <c r="A113" s="4">
        <v>86</v>
      </c>
      <c r="G113" s="5" t="s">
        <v>196</v>
      </c>
      <c r="H113" s="4"/>
      <c r="I113" s="53">
        <f t="shared" si="11"/>
        <v>0</v>
      </c>
    </row>
    <row r="114" spans="1:9" ht="13.5" customHeight="1">
      <c r="A114" s="4">
        <v>87</v>
      </c>
      <c r="G114" s="5" t="s">
        <v>197</v>
      </c>
      <c r="H114" s="4"/>
      <c r="I114" s="53">
        <f t="shared" si="11"/>
        <v>0</v>
      </c>
    </row>
    <row r="115" spans="1:9" ht="13.5" customHeight="1">
      <c r="A115" s="4">
        <v>88</v>
      </c>
      <c r="G115" s="5" t="s">
        <v>198</v>
      </c>
      <c r="H115" s="4"/>
      <c r="I115" s="53">
        <f t="shared" si="11"/>
        <v>0</v>
      </c>
    </row>
    <row r="116" spans="1:9" ht="13.5" customHeight="1">
      <c r="A116" s="4">
        <v>89</v>
      </c>
      <c r="G116" s="5" t="s">
        <v>199</v>
      </c>
      <c r="H116" s="4"/>
      <c r="I116" s="53">
        <f t="shared" si="11"/>
        <v>0</v>
      </c>
    </row>
    <row r="117" spans="1:9" ht="13.5" customHeight="1">
      <c r="A117" s="4">
        <v>90</v>
      </c>
      <c r="G117" s="5" t="s">
        <v>200</v>
      </c>
      <c r="H117" s="4"/>
      <c r="I117" s="53">
        <f t="shared" si="11"/>
        <v>0</v>
      </c>
    </row>
    <row r="118" spans="1:9" ht="13.5" customHeight="1">
      <c r="A118" s="4"/>
      <c r="B118" s="4">
        <v>13</v>
      </c>
      <c r="C118" s="4">
        <v>10</v>
      </c>
      <c r="D118" s="4">
        <v>5</v>
      </c>
      <c r="E118" s="4">
        <v>2</v>
      </c>
      <c r="F118" s="4">
        <v>0</v>
      </c>
      <c r="G118" s="3"/>
      <c r="H118" s="4"/>
      <c r="I118" s="52"/>
    </row>
    <row r="119" spans="1:9" ht="13.5" customHeight="1">
      <c r="A119" s="55"/>
      <c r="B119" s="55"/>
      <c r="C119" s="55"/>
      <c r="D119" s="55"/>
      <c r="E119" s="55"/>
      <c r="F119" s="55"/>
      <c r="G119" s="55"/>
      <c r="H119" s="54"/>
      <c r="I119" s="52"/>
    </row>
    <row r="120" spans="1:9" ht="13.5" customHeight="1">
      <c r="A120" s="14" t="s">
        <v>201</v>
      </c>
      <c r="B120" s="14"/>
      <c r="C120" s="14"/>
      <c r="D120" s="14"/>
      <c r="E120" s="14"/>
      <c r="F120" s="14"/>
      <c r="G120" s="14"/>
      <c r="H120" s="3"/>
      <c r="I120" s="52"/>
    </row>
    <row r="121" spans="1:9" ht="13.5" customHeight="1">
      <c r="A121" s="4"/>
      <c r="B121" s="7" t="s">
        <v>202</v>
      </c>
      <c r="C121" s="7" t="s">
        <v>203</v>
      </c>
      <c r="D121" s="7" t="s">
        <v>204</v>
      </c>
      <c r="E121" s="7" t="s">
        <v>205</v>
      </c>
      <c r="F121" s="7" t="s">
        <v>206</v>
      </c>
      <c r="G121" s="3"/>
      <c r="H121" s="3"/>
      <c r="I121" s="52"/>
    </row>
    <row r="122" spans="1:9" ht="13.5" customHeight="1">
      <c r="A122" s="4">
        <v>91</v>
      </c>
      <c r="G122" s="5" t="s">
        <v>207</v>
      </c>
      <c r="H122" s="3"/>
      <c r="I122" s="53">
        <f t="shared" ref="I122:I151" si="12">IF($B122=1,$B$152, IF($C122=1,$C$152, IF($D122=1,$D$152, IF($E122=1,$E$152, IF($F122=1,$F$152, )))))</f>
        <v>0</v>
      </c>
    </row>
    <row r="123" spans="1:9" ht="13.5" customHeight="1">
      <c r="A123" s="4">
        <v>92</v>
      </c>
      <c r="G123" s="5" t="s">
        <v>208</v>
      </c>
      <c r="H123" s="3"/>
      <c r="I123" s="53">
        <f t="shared" si="12"/>
        <v>0</v>
      </c>
    </row>
    <row r="124" spans="1:9" ht="13.5" customHeight="1">
      <c r="A124" s="4">
        <v>93</v>
      </c>
      <c r="G124" s="5" t="s">
        <v>209</v>
      </c>
      <c r="H124" s="3"/>
      <c r="I124" s="53">
        <f t="shared" si="12"/>
        <v>0</v>
      </c>
    </row>
    <row r="125" spans="1:9" ht="13.5" customHeight="1">
      <c r="A125" s="4">
        <v>94</v>
      </c>
      <c r="G125" s="5" t="s">
        <v>210</v>
      </c>
      <c r="H125" s="3"/>
      <c r="I125" s="53">
        <f t="shared" si="12"/>
        <v>0</v>
      </c>
    </row>
    <row r="126" spans="1:9" ht="13.5" customHeight="1">
      <c r="A126" s="4">
        <v>95</v>
      </c>
      <c r="G126" s="5" t="s">
        <v>211</v>
      </c>
      <c r="H126" s="3"/>
      <c r="I126" s="53">
        <f t="shared" si="12"/>
        <v>0</v>
      </c>
    </row>
    <row r="127" spans="1:9" ht="13.5" customHeight="1">
      <c r="A127" s="4">
        <v>96</v>
      </c>
      <c r="G127" s="5" t="s">
        <v>212</v>
      </c>
      <c r="H127" s="3"/>
      <c r="I127" s="53">
        <f t="shared" si="12"/>
        <v>0</v>
      </c>
    </row>
    <row r="128" spans="1:9" ht="13.5" customHeight="1">
      <c r="A128" s="4">
        <v>97</v>
      </c>
      <c r="G128" s="5" t="s">
        <v>213</v>
      </c>
      <c r="H128" s="3"/>
      <c r="I128" s="53">
        <f t="shared" si="12"/>
        <v>0</v>
      </c>
    </row>
    <row r="129" spans="1:9" ht="13.5" customHeight="1">
      <c r="A129" s="4">
        <v>98</v>
      </c>
      <c r="G129" s="5" t="s">
        <v>214</v>
      </c>
      <c r="H129" s="3"/>
      <c r="I129" s="53">
        <f t="shared" si="12"/>
        <v>0</v>
      </c>
    </row>
    <row r="130" spans="1:9">
      <c r="A130" s="4">
        <v>99</v>
      </c>
      <c r="G130" s="5" t="s">
        <v>215</v>
      </c>
      <c r="H130" s="4"/>
      <c r="I130" s="53">
        <f t="shared" si="12"/>
        <v>0</v>
      </c>
    </row>
    <row r="131" spans="1:9">
      <c r="A131" s="4">
        <v>100</v>
      </c>
      <c r="G131" s="5" t="s">
        <v>216</v>
      </c>
      <c r="H131" s="4"/>
      <c r="I131" s="53">
        <f t="shared" si="12"/>
        <v>0</v>
      </c>
    </row>
    <row r="132" spans="1:9">
      <c r="A132" s="4">
        <v>101</v>
      </c>
      <c r="G132" s="5" t="s">
        <v>217</v>
      </c>
      <c r="H132" s="4"/>
      <c r="I132" s="53">
        <f t="shared" si="12"/>
        <v>0</v>
      </c>
    </row>
    <row r="133" spans="1:9">
      <c r="A133" s="4">
        <v>102</v>
      </c>
      <c r="G133" s="5" t="s">
        <v>218</v>
      </c>
      <c r="H133" s="4"/>
      <c r="I133" s="53">
        <f t="shared" si="12"/>
        <v>0</v>
      </c>
    </row>
    <row r="134" spans="1:9">
      <c r="A134" s="4">
        <v>103</v>
      </c>
      <c r="G134" s="5" t="s">
        <v>219</v>
      </c>
      <c r="H134" s="4"/>
      <c r="I134" s="53">
        <f t="shared" si="12"/>
        <v>0</v>
      </c>
    </row>
    <row r="135" spans="1:9">
      <c r="A135" s="4">
        <v>104</v>
      </c>
      <c r="G135" s="5" t="s">
        <v>220</v>
      </c>
      <c r="H135" s="4"/>
      <c r="I135" s="53">
        <f t="shared" si="12"/>
        <v>0</v>
      </c>
    </row>
    <row r="136" spans="1:9">
      <c r="A136" s="4">
        <v>105</v>
      </c>
      <c r="G136" s="5" t="s">
        <v>221</v>
      </c>
      <c r="H136" s="4"/>
      <c r="I136" s="53">
        <f t="shared" si="12"/>
        <v>0</v>
      </c>
    </row>
    <row r="137" spans="1:9">
      <c r="A137" s="4">
        <v>106</v>
      </c>
      <c r="G137" s="5" t="s">
        <v>222</v>
      </c>
      <c r="H137" s="4"/>
      <c r="I137" s="53">
        <f t="shared" si="12"/>
        <v>0</v>
      </c>
    </row>
    <row r="138" spans="1:9">
      <c r="A138" s="4">
        <v>107</v>
      </c>
      <c r="G138" s="5" t="s">
        <v>223</v>
      </c>
      <c r="H138" s="4"/>
      <c r="I138" s="53">
        <f t="shared" si="12"/>
        <v>0</v>
      </c>
    </row>
    <row r="139" spans="1:9">
      <c r="A139" s="4">
        <v>108</v>
      </c>
      <c r="G139" s="5" t="s">
        <v>224</v>
      </c>
      <c r="H139" s="4"/>
      <c r="I139" s="53">
        <f t="shared" si="12"/>
        <v>0</v>
      </c>
    </row>
    <row r="140" spans="1:9">
      <c r="A140" s="4">
        <v>109</v>
      </c>
      <c r="G140" s="5" t="s">
        <v>225</v>
      </c>
      <c r="H140" s="4"/>
      <c r="I140" s="53">
        <f t="shared" si="12"/>
        <v>0</v>
      </c>
    </row>
    <row r="141" spans="1:9">
      <c r="A141" s="4">
        <v>110</v>
      </c>
      <c r="G141" s="5" t="s">
        <v>226</v>
      </c>
      <c r="H141" s="4"/>
      <c r="I141" s="53">
        <f t="shared" si="12"/>
        <v>0</v>
      </c>
    </row>
    <row r="142" spans="1:9">
      <c r="A142" s="4">
        <v>111</v>
      </c>
      <c r="G142" s="5" t="s">
        <v>227</v>
      </c>
      <c r="H142" s="4"/>
      <c r="I142" s="53">
        <f t="shared" si="12"/>
        <v>0</v>
      </c>
    </row>
    <row r="143" spans="1:9">
      <c r="A143" s="4">
        <v>112</v>
      </c>
      <c r="G143" s="5" t="s">
        <v>228</v>
      </c>
      <c r="H143" s="4"/>
      <c r="I143" s="53">
        <f t="shared" si="12"/>
        <v>0</v>
      </c>
    </row>
    <row r="144" spans="1:9">
      <c r="A144" s="4">
        <v>113</v>
      </c>
      <c r="G144" s="5" t="s">
        <v>229</v>
      </c>
      <c r="H144" s="4"/>
      <c r="I144" s="53">
        <f t="shared" si="12"/>
        <v>0</v>
      </c>
    </row>
    <row r="145" spans="1:9">
      <c r="A145" s="4">
        <v>114</v>
      </c>
      <c r="G145" s="5" t="s">
        <v>230</v>
      </c>
      <c r="H145" s="4"/>
      <c r="I145" s="53">
        <f t="shared" si="12"/>
        <v>0</v>
      </c>
    </row>
    <row r="146" spans="1:9">
      <c r="A146" s="4">
        <v>115</v>
      </c>
      <c r="G146" s="5" t="s">
        <v>231</v>
      </c>
      <c r="H146" s="4"/>
      <c r="I146" s="53">
        <f t="shared" si="12"/>
        <v>0</v>
      </c>
    </row>
    <row r="147" spans="1:9">
      <c r="A147" s="4">
        <v>116</v>
      </c>
      <c r="G147" s="5" t="s">
        <v>232</v>
      </c>
      <c r="H147" s="4"/>
      <c r="I147" s="53">
        <f t="shared" si="12"/>
        <v>0</v>
      </c>
    </row>
    <row r="148" spans="1:9">
      <c r="A148" s="4">
        <v>117</v>
      </c>
      <c r="G148" s="5" t="s">
        <v>233</v>
      </c>
      <c r="H148" s="4"/>
      <c r="I148" s="53">
        <f t="shared" si="12"/>
        <v>0</v>
      </c>
    </row>
    <row r="149" spans="1:9">
      <c r="A149" s="4">
        <v>118</v>
      </c>
      <c r="G149" s="5" t="s">
        <v>234</v>
      </c>
      <c r="H149" s="4"/>
      <c r="I149" s="53">
        <f t="shared" si="12"/>
        <v>0</v>
      </c>
    </row>
    <row r="150" spans="1:9">
      <c r="A150" s="4">
        <v>119</v>
      </c>
      <c r="G150" s="5" t="s">
        <v>235</v>
      </c>
      <c r="H150" s="4"/>
      <c r="I150" s="53">
        <f t="shared" si="12"/>
        <v>0</v>
      </c>
    </row>
    <row r="151" spans="1:9">
      <c r="A151" s="4">
        <v>120</v>
      </c>
      <c r="G151" s="5" t="s">
        <v>236</v>
      </c>
      <c r="H151" s="4"/>
      <c r="I151" s="53">
        <f t="shared" si="12"/>
        <v>0</v>
      </c>
    </row>
    <row r="152" spans="1:9">
      <c r="A152" s="4"/>
      <c r="B152" s="4">
        <v>5</v>
      </c>
      <c r="C152" s="4">
        <v>4</v>
      </c>
      <c r="D152" s="4">
        <v>2</v>
      </c>
      <c r="E152" s="4">
        <v>1</v>
      </c>
      <c r="F152" s="4">
        <v>0</v>
      </c>
      <c r="G152" s="3"/>
      <c r="H152" s="4"/>
      <c r="I152" s="52"/>
    </row>
    <row r="153" spans="1:9">
      <c r="A153" s="55"/>
      <c r="B153" s="55"/>
      <c r="C153" s="55"/>
      <c r="D153" s="55"/>
      <c r="E153" s="55"/>
      <c r="F153" s="55"/>
      <c r="G153" s="55"/>
      <c r="H153" s="54"/>
      <c r="I153" s="52"/>
    </row>
    <row r="154" spans="1:9">
      <c r="A154" s="14" t="s">
        <v>0</v>
      </c>
      <c r="B154" s="14"/>
      <c r="C154" s="14"/>
      <c r="D154" s="14"/>
      <c r="E154" s="14"/>
      <c r="F154" s="14"/>
      <c r="G154" s="14"/>
      <c r="H154" s="3"/>
      <c r="I154" s="52"/>
    </row>
    <row r="155" spans="1:9">
      <c r="A155" s="14" t="s">
        <v>237</v>
      </c>
      <c r="B155" s="14"/>
      <c r="C155" s="14"/>
      <c r="D155" s="14"/>
      <c r="E155" s="14"/>
      <c r="F155" s="14"/>
      <c r="G155" s="14"/>
      <c r="H155" s="3"/>
      <c r="I155" s="52"/>
    </row>
    <row r="156" spans="1:9" ht="92.45" customHeight="1">
      <c r="A156" s="4"/>
      <c r="B156" s="7" t="s">
        <v>238</v>
      </c>
      <c r="C156" s="7" t="s">
        <v>239</v>
      </c>
      <c r="D156" s="7" t="s">
        <v>240</v>
      </c>
      <c r="E156" s="7" t="s">
        <v>241</v>
      </c>
      <c r="F156" s="7" t="s">
        <v>242</v>
      </c>
      <c r="G156" s="3"/>
      <c r="H156" s="3"/>
      <c r="I156" s="52"/>
    </row>
    <row r="157" spans="1:9">
      <c r="A157" s="4">
        <v>121</v>
      </c>
      <c r="G157" s="5" t="s">
        <v>243</v>
      </c>
      <c r="H157" s="4"/>
      <c r="I157" s="53">
        <f>IF($B157=1,$B$187, IF($C157=1,$C$187, IF($D157=1,$D$187, IF($E157=1,$E$187, IF($F157=1,$F$187, )))))</f>
        <v>0</v>
      </c>
    </row>
    <row r="158" spans="1:9">
      <c r="A158" s="4">
        <v>122</v>
      </c>
      <c r="G158" s="5" t="s">
        <v>244</v>
      </c>
      <c r="H158" s="4"/>
      <c r="I158" s="53">
        <f t="shared" ref="I158:I185" si="13">IF($B158=1,$B$187, IF($C158=1,$C$187, IF($D158=1,$D$187, IF($E158=1,$E$187, IF($F158=1,$F$187, )))))</f>
        <v>0</v>
      </c>
    </row>
    <row r="159" spans="1:9">
      <c r="A159" s="4">
        <v>123</v>
      </c>
      <c r="G159" s="5" t="s">
        <v>245</v>
      </c>
      <c r="H159" s="4"/>
      <c r="I159" s="53">
        <f t="shared" si="13"/>
        <v>0</v>
      </c>
    </row>
    <row r="160" spans="1:9">
      <c r="A160" s="4">
        <v>124</v>
      </c>
      <c r="G160" s="5" t="s">
        <v>246</v>
      </c>
      <c r="H160" s="4"/>
      <c r="I160" s="53">
        <f t="shared" si="13"/>
        <v>0</v>
      </c>
    </row>
    <row r="161" spans="1:9">
      <c r="A161" s="4">
        <v>125</v>
      </c>
      <c r="G161" s="5" t="s">
        <v>247</v>
      </c>
      <c r="H161" s="4"/>
      <c r="I161" s="53">
        <f t="shared" si="13"/>
        <v>0</v>
      </c>
    </row>
    <row r="162" spans="1:9">
      <c r="A162" s="4">
        <v>126</v>
      </c>
      <c r="G162" s="5" t="s">
        <v>248</v>
      </c>
      <c r="H162" s="4"/>
      <c r="I162" s="53">
        <f t="shared" si="13"/>
        <v>0</v>
      </c>
    </row>
    <row r="163" spans="1:9">
      <c r="A163" s="4">
        <v>127</v>
      </c>
      <c r="G163" s="5" t="s">
        <v>249</v>
      </c>
      <c r="H163" s="4"/>
      <c r="I163" s="53">
        <f t="shared" si="13"/>
        <v>0</v>
      </c>
    </row>
    <row r="164" spans="1:9">
      <c r="A164" s="4">
        <v>128</v>
      </c>
      <c r="G164" s="5" t="s">
        <v>250</v>
      </c>
      <c r="H164" s="4"/>
      <c r="I164" s="53">
        <f t="shared" si="13"/>
        <v>0</v>
      </c>
    </row>
    <row r="165" spans="1:9">
      <c r="A165" s="4">
        <v>129</v>
      </c>
      <c r="G165" s="5" t="s">
        <v>251</v>
      </c>
      <c r="H165" s="4"/>
      <c r="I165" s="53">
        <f t="shared" si="13"/>
        <v>0</v>
      </c>
    </row>
    <row r="166" spans="1:9">
      <c r="A166" s="4">
        <v>130</v>
      </c>
      <c r="G166" s="5" t="s">
        <v>252</v>
      </c>
      <c r="H166" s="4"/>
      <c r="I166" s="53">
        <f t="shared" si="13"/>
        <v>0</v>
      </c>
    </row>
    <row r="167" spans="1:9">
      <c r="A167" s="4">
        <v>131</v>
      </c>
      <c r="G167" s="5" t="s">
        <v>253</v>
      </c>
      <c r="H167" s="4"/>
      <c r="I167" s="53">
        <f t="shared" si="13"/>
        <v>0</v>
      </c>
    </row>
    <row r="168" spans="1:9">
      <c r="A168" s="4">
        <v>132</v>
      </c>
      <c r="G168" s="5" t="s">
        <v>254</v>
      </c>
      <c r="H168" s="4"/>
      <c r="I168" s="53">
        <f t="shared" si="13"/>
        <v>0</v>
      </c>
    </row>
    <row r="169" spans="1:9">
      <c r="A169" s="4">
        <v>133</v>
      </c>
      <c r="G169" s="5" t="s">
        <v>255</v>
      </c>
      <c r="H169" s="4"/>
      <c r="I169" s="53">
        <f t="shared" si="13"/>
        <v>0</v>
      </c>
    </row>
    <row r="170" spans="1:9">
      <c r="A170" s="4">
        <v>134</v>
      </c>
      <c r="G170" s="5" t="s">
        <v>256</v>
      </c>
      <c r="H170" s="4"/>
      <c r="I170" s="53">
        <f t="shared" si="13"/>
        <v>0</v>
      </c>
    </row>
    <row r="171" spans="1:9">
      <c r="A171" s="4">
        <v>135</v>
      </c>
      <c r="G171" s="5" t="s">
        <v>257</v>
      </c>
      <c r="H171" s="4"/>
      <c r="I171" s="53">
        <f t="shared" si="13"/>
        <v>0</v>
      </c>
    </row>
    <row r="172" spans="1:9">
      <c r="A172" s="4">
        <v>136</v>
      </c>
      <c r="G172" s="5" t="s">
        <v>258</v>
      </c>
      <c r="H172" s="4"/>
      <c r="I172" s="53">
        <f t="shared" si="13"/>
        <v>0</v>
      </c>
    </row>
    <row r="173" spans="1:9">
      <c r="A173" s="4">
        <v>137</v>
      </c>
      <c r="G173" s="5" t="s">
        <v>259</v>
      </c>
      <c r="H173" s="4"/>
      <c r="I173" s="53">
        <f t="shared" si="13"/>
        <v>0</v>
      </c>
    </row>
    <row r="174" spans="1:9">
      <c r="A174" s="4">
        <v>138</v>
      </c>
      <c r="G174" s="5" t="s">
        <v>260</v>
      </c>
      <c r="H174" s="4"/>
      <c r="I174" s="53">
        <f t="shared" si="13"/>
        <v>0</v>
      </c>
    </row>
    <row r="175" spans="1:9">
      <c r="A175" s="4">
        <v>139</v>
      </c>
      <c r="G175" s="5" t="s">
        <v>261</v>
      </c>
      <c r="H175" s="4"/>
      <c r="I175" s="53">
        <f t="shared" si="13"/>
        <v>0</v>
      </c>
    </row>
    <row r="176" spans="1:9">
      <c r="A176" s="4">
        <v>140</v>
      </c>
      <c r="G176" s="5" t="s">
        <v>262</v>
      </c>
      <c r="H176" s="4"/>
      <c r="I176" s="53">
        <f t="shared" si="13"/>
        <v>0</v>
      </c>
    </row>
    <row r="177" spans="1:9">
      <c r="A177" s="4">
        <v>141</v>
      </c>
      <c r="G177" s="5" t="s">
        <v>263</v>
      </c>
      <c r="H177" s="4"/>
      <c r="I177" s="53">
        <f t="shared" si="13"/>
        <v>0</v>
      </c>
    </row>
    <row r="178" spans="1:9">
      <c r="A178" s="4">
        <v>142</v>
      </c>
      <c r="G178" s="5" t="s">
        <v>264</v>
      </c>
      <c r="H178" s="4"/>
      <c r="I178" s="53">
        <f t="shared" si="13"/>
        <v>0</v>
      </c>
    </row>
    <row r="179" spans="1:9">
      <c r="A179" s="4">
        <v>143</v>
      </c>
      <c r="G179" s="5" t="s">
        <v>265</v>
      </c>
      <c r="H179" s="4"/>
      <c r="I179" s="53">
        <f t="shared" si="13"/>
        <v>0</v>
      </c>
    </row>
    <row r="180" spans="1:9">
      <c r="A180" s="4">
        <v>144</v>
      </c>
      <c r="G180" s="5" t="s">
        <v>266</v>
      </c>
      <c r="H180" s="4"/>
      <c r="I180" s="53">
        <f t="shared" si="13"/>
        <v>0</v>
      </c>
    </row>
    <row r="181" spans="1:9">
      <c r="A181" s="4">
        <v>145</v>
      </c>
      <c r="G181" s="5" t="s">
        <v>267</v>
      </c>
      <c r="H181" s="4"/>
      <c r="I181" s="53">
        <f t="shared" si="13"/>
        <v>0</v>
      </c>
    </row>
    <row r="182" spans="1:9">
      <c r="A182" s="4">
        <v>146</v>
      </c>
      <c r="G182" s="5" t="s">
        <v>268</v>
      </c>
      <c r="H182" s="4"/>
      <c r="I182" s="53">
        <f t="shared" si="13"/>
        <v>0</v>
      </c>
    </row>
    <row r="183" spans="1:9">
      <c r="A183" s="4">
        <v>147</v>
      </c>
      <c r="G183" s="5" t="s">
        <v>269</v>
      </c>
      <c r="H183" s="4"/>
      <c r="I183" s="53">
        <f t="shared" si="13"/>
        <v>0</v>
      </c>
    </row>
    <row r="184" spans="1:9">
      <c r="A184" s="4">
        <v>148</v>
      </c>
      <c r="G184" s="5" t="s">
        <v>270</v>
      </c>
      <c r="H184" s="4"/>
      <c r="I184" s="53">
        <f t="shared" si="13"/>
        <v>0</v>
      </c>
    </row>
    <row r="185" spans="1:9">
      <c r="A185" s="4">
        <v>149</v>
      </c>
      <c r="G185" s="5" t="s">
        <v>271</v>
      </c>
      <c r="H185" s="4"/>
      <c r="I185" s="53">
        <f t="shared" si="13"/>
        <v>0</v>
      </c>
    </row>
    <row r="186" spans="1:9">
      <c r="A186" s="4">
        <v>150</v>
      </c>
      <c r="G186" s="5" t="s">
        <v>272</v>
      </c>
      <c r="H186" s="4"/>
      <c r="I186" s="53">
        <f>IF($B186=1,$B$187, IF($C186=1,$C$187, IF($D186=1,$D$187, IF($E186=1,$E$187, IF($F186=1,$F$187, )))))</f>
        <v>0</v>
      </c>
    </row>
    <row r="187" spans="1:9">
      <c r="A187" s="4"/>
      <c r="B187" s="4">
        <v>9</v>
      </c>
      <c r="C187" s="4">
        <v>7</v>
      </c>
      <c r="D187" s="4">
        <v>4</v>
      </c>
      <c r="E187" s="4">
        <v>2</v>
      </c>
      <c r="F187" s="4">
        <v>0</v>
      </c>
      <c r="G187" s="3"/>
      <c r="H187" s="4"/>
      <c r="I187" s="52"/>
    </row>
    <row r="188" spans="1:9">
      <c r="A188" s="55"/>
      <c r="B188" s="55"/>
      <c r="C188" s="55"/>
      <c r="D188" s="55"/>
      <c r="E188" s="55"/>
      <c r="F188" s="55"/>
      <c r="G188" s="55"/>
      <c r="H188" s="54"/>
      <c r="I188" s="52"/>
    </row>
    <row r="189" spans="1:9">
      <c r="A189" s="14" t="s">
        <v>273</v>
      </c>
      <c r="B189" s="14"/>
      <c r="C189" s="14"/>
      <c r="D189" s="14"/>
      <c r="E189" s="14"/>
      <c r="F189" s="14"/>
      <c r="G189" s="14"/>
      <c r="H189" s="3"/>
      <c r="I189" s="52"/>
    </row>
    <row r="190" spans="1:9" ht="93.2" customHeight="1">
      <c r="A190" s="4"/>
      <c r="B190" s="7" t="s">
        <v>274</v>
      </c>
      <c r="C190" s="7" t="s">
        <v>275</v>
      </c>
      <c r="D190" s="7" t="s">
        <v>276</v>
      </c>
      <c r="E190" s="7" t="s">
        <v>277</v>
      </c>
      <c r="F190" s="7" t="s">
        <v>278</v>
      </c>
      <c r="G190" s="3"/>
      <c r="H190" s="3"/>
      <c r="I190" s="52"/>
    </row>
    <row r="191" spans="1:9">
      <c r="A191" s="4">
        <v>151</v>
      </c>
      <c r="G191" s="5" t="s">
        <v>279</v>
      </c>
      <c r="H191" s="3"/>
      <c r="I191" s="53">
        <f>IF($B191=1,$B$221, IF($C191=1,$C$221, IF($D191=1,$D$221, IF($E191=1,$E$221, IF($F191=1,$F$221, )))))</f>
        <v>0</v>
      </c>
    </row>
    <row r="192" spans="1:9">
      <c r="A192" s="4">
        <v>152</v>
      </c>
      <c r="G192" s="5" t="s">
        <v>280</v>
      </c>
      <c r="H192" s="4"/>
      <c r="I192" s="53">
        <f t="shared" ref="I192:I219" si="14">IF($B192=1,$B$221, IF($C192=1,$C$221, IF($D192=1,$D$221, IF($E192=1,$E$221, IF($F192=1,$F$221, )))))</f>
        <v>0</v>
      </c>
    </row>
    <row r="193" spans="1:9">
      <c r="A193" s="4">
        <v>153</v>
      </c>
      <c r="G193" s="5" t="s">
        <v>281</v>
      </c>
      <c r="H193" s="4"/>
      <c r="I193" s="53">
        <f t="shared" si="14"/>
        <v>0</v>
      </c>
    </row>
    <row r="194" spans="1:9">
      <c r="A194" s="4">
        <v>154</v>
      </c>
      <c r="G194" s="5" t="s">
        <v>282</v>
      </c>
      <c r="H194" s="4"/>
      <c r="I194" s="53">
        <f t="shared" si="14"/>
        <v>0</v>
      </c>
    </row>
    <row r="195" spans="1:9">
      <c r="A195" s="4">
        <v>155</v>
      </c>
      <c r="G195" s="5" t="s">
        <v>283</v>
      </c>
      <c r="H195" s="4"/>
      <c r="I195" s="53">
        <f t="shared" si="14"/>
        <v>0</v>
      </c>
    </row>
    <row r="196" spans="1:9">
      <c r="A196" s="4">
        <v>156</v>
      </c>
      <c r="G196" s="5" t="s">
        <v>284</v>
      </c>
      <c r="H196" s="4"/>
      <c r="I196" s="53">
        <f t="shared" si="14"/>
        <v>0</v>
      </c>
    </row>
    <row r="197" spans="1:9">
      <c r="A197" s="4">
        <v>157</v>
      </c>
      <c r="G197" s="5" t="s">
        <v>285</v>
      </c>
      <c r="H197" s="4"/>
      <c r="I197" s="53">
        <f t="shared" si="14"/>
        <v>0</v>
      </c>
    </row>
    <row r="198" spans="1:9">
      <c r="A198" s="4">
        <v>158</v>
      </c>
      <c r="G198" s="5" t="s">
        <v>286</v>
      </c>
      <c r="H198" s="4"/>
      <c r="I198" s="53">
        <f t="shared" si="14"/>
        <v>0</v>
      </c>
    </row>
    <row r="199" spans="1:9">
      <c r="A199" s="4">
        <v>159</v>
      </c>
      <c r="G199" s="5" t="s">
        <v>287</v>
      </c>
      <c r="H199" s="4"/>
      <c r="I199" s="53">
        <f t="shared" si="14"/>
        <v>0</v>
      </c>
    </row>
    <row r="200" spans="1:9">
      <c r="A200" s="4">
        <v>160</v>
      </c>
      <c r="G200" s="5" t="s">
        <v>288</v>
      </c>
      <c r="H200" s="4"/>
      <c r="I200" s="53">
        <f t="shared" si="14"/>
        <v>0</v>
      </c>
    </row>
    <row r="201" spans="1:9">
      <c r="A201" s="4">
        <v>161</v>
      </c>
      <c r="G201" s="5" t="s">
        <v>289</v>
      </c>
      <c r="H201" s="4"/>
      <c r="I201" s="53">
        <f t="shared" si="14"/>
        <v>0</v>
      </c>
    </row>
    <row r="202" spans="1:9">
      <c r="A202" s="4">
        <v>162</v>
      </c>
      <c r="G202" s="5" t="s">
        <v>290</v>
      </c>
      <c r="H202" s="4"/>
      <c r="I202" s="53">
        <f t="shared" si="14"/>
        <v>0</v>
      </c>
    </row>
    <row r="203" spans="1:9">
      <c r="A203" s="4">
        <v>163</v>
      </c>
      <c r="G203" s="5" t="s">
        <v>291</v>
      </c>
      <c r="H203" s="4"/>
      <c r="I203" s="53">
        <f t="shared" si="14"/>
        <v>0</v>
      </c>
    </row>
    <row r="204" spans="1:9">
      <c r="A204" s="4">
        <v>164</v>
      </c>
      <c r="G204" s="5" t="s">
        <v>292</v>
      </c>
      <c r="H204" s="4"/>
      <c r="I204" s="53">
        <f t="shared" si="14"/>
        <v>0</v>
      </c>
    </row>
    <row r="205" spans="1:9">
      <c r="A205" s="4">
        <v>165</v>
      </c>
      <c r="G205" s="5" t="s">
        <v>293</v>
      </c>
      <c r="H205" s="4"/>
      <c r="I205" s="53">
        <f t="shared" si="14"/>
        <v>0</v>
      </c>
    </row>
    <row r="206" spans="1:9">
      <c r="A206" s="4">
        <v>166</v>
      </c>
      <c r="G206" s="5" t="s">
        <v>294</v>
      </c>
      <c r="H206" s="4"/>
      <c r="I206" s="53">
        <f t="shared" si="14"/>
        <v>0</v>
      </c>
    </row>
    <row r="207" spans="1:9">
      <c r="A207" s="4">
        <v>167</v>
      </c>
      <c r="G207" s="5" t="s">
        <v>295</v>
      </c>
      <c r="H207" s="4"/>
      <c r="I207" s="53">
        <f t="shared" si="14"/>
        <v>0</v>
      </c>
    </row>
    <row r="208" spans="1:9">
      <c r="A208" s="4">
        <v>168</v>
      </c>
      <c r="G208" s="5" t="s">
        <v>296</v>
      </c>
      <c r="H208" s="4"/>
      <c r="I208" s="53">
        <f t="shared" si="14"/>
        <v>0</v>
      </c>
    </row>
    <row r="209" spans="1:26">
      <c r="A209" s="4">
        <v>169</v>
      </c>
      <c r="G209" s="5" t="s">
        <v>297</v>
      </c>
      <c r="H209" s="4"/>
      <c r="I209" s="53">
        <f t="shared" si="14"/>
        <v>0</v>
      </c>
    </row>
    <row r="210" spans="1:26">
      <c r="A210" s="4">
        <v>170</v>
      </c>
      <c r="G210" s="5" t="s">
        <v>298</v>
      </c>
      <c r="H210" s="4"/>
      <c r="I210" s="53">
        <f t="shared" si="14"/>
        <v>0</v>
      </c>
    </row>
    <row r="211" spans="1:26">
      <c r="A211" s="4">
        <v>171</v>
      </c>
      <c r="G211" s="5" t="s">
        <v>299</v>
      </c>
      <c r="H211" s="4"/>
      <c r="I211" s="53">
        <f t="shared" si="14"/>
        <v>0</v>
      </c>
    </row>
    <row r="212" spans="1:26">
      <c r="A212" s="4">
        <v>172</v>
      </c>
      <c r="G212" s="5" t="s">
        <v>300</v>
      </c>
      <c r="H212" s="4"/>
      <c r="I212" s="53">
        <f t="shared" si="14"/>
        <v>0</v>
      </c>
    </row>
    <row r="213" spans="1:26">
      <c r="A213" s="4">
        <v>173</v>
      </c>
      <c r="G213" s="5" t="s">
        <v>301</v>
      </c>
      <c r="H213" s="4"/>
      <c r="I213" s="53">
        <f t="shared" si="14"/>
        <v>0</v>
      </c>
    </row>
    <row r="214" spans="1:26">
      <c r="A214" s="4">
        <v>174</v>
      </c>
      <c r="G214" s="5" t="s">
        <v>302</v>
      </c>
      <c r="H214" s="4"/>
      <c r="I214" s="53">
        <f t="shared" si="14"/>
        <v>0</v>
      </c>
    </row>
    <row r="215" spans="1:26">
      <c r="A215" s="4">
        <v>175</v>
      </c>
      <c r="G215" s="5" t="s">
        <v>303</v>
      </c>
      <c r="H215" s="4"/>
      <c r="I215" s="53">
        <f t="shared" si="14"/>
        <v>0</v>
      </c>
    </row>
    <row r="216" spans="1:26">
      <c r="A216" s="4">
        <v>176</v>
      </c>
      <c r="G216" s="5" t="s">
        <v>304</v>
      </c>
      <c r="H216" s="4"/>
      <c r="I216" s="53">
        <f t="shared" si="14"/>
        <v>0</v>
      </c>
    </row>
    <row r="217" spans="1:26">
      <c r="A217" s="4">
        <v>177</v>
      </c>
      <c r="G217" s="5" t="s">
        <v>305</v>
      </c>
      <c r="H217" s="4"/>
      <c r="I217" s="53">
        <f t="shared" si="14"/>
        <v>0</v>
      </c>
    </row>
    <row r="218" spans="1:26">
      <c r="A218" s="4">
        <v>178</v>
      </c>
      <c r="G218" s="5" t="s">
        <v>306</v>
      </c>
      <c r="H218" s="4"/>
      <c r="I218" s="53">
        <f t="shared" si="14"/>
        <v>0</v>
      </c>
    </row>
    <row r="219" spans="1:26">
      <c r="A219" s="4">
        <v>179</v>
      </c>
      <c r="G219" s="5" t="s">
        <v>307</v>
      </c>
      <c r="H219" s="4"/>
      <c r="I219" s="53">
        <f t="shared" si="14"/>
        <v>0</v>
      </c>
    </row>
    <row r="220" spans="1:26">
      <c r="A220" s="4">
        <v>180</v>
      </c>
      <c r="G220" s="5" t="s">
        <v>308</v>
      </c>
      <c r="H220" s="4"/>
      <c r="I220" s="53">
        <f>IF($B220=1,$B$221, IF($C220=1,$C$221, IF($D220=1,$D$221, IF($E220=1,$E$221, IF($F220=1,$F$221, )))))</f>
        <v>0</v>
      </c>
    </row>
    <row r="221" spans="1:26">
      <c r="A221" s="4"/>
      <c r="B221" s="4">
        <v>7</v>
      </c>
      <c r="C221" s="4">
        <v>5</v>
      </c>
      <c r="D221" s="4">
        <v>2</v>
      </c>
      <c r="E221" s="4">
        <v>1</v>
      </c>
      <c r="F221" s="4">
        <v>0</v>
      </c>
      <c r="G221" s="3"/>
      <c r="H221" s="4"/>
      <c r="I221" s="52"/>
    </row>
    <row r="222" spans="1:26">
      <c r="A222" s="55"/>
      <c r="B222" s="55"/>
      <c r="C222" s="55"/>
      <c r="D222" s="55"/>
      <c r="E222" s="55"/>
      <c r="F222" s="55"/>
      <c r="G222" s="55"/>
      <c r="H222" s="54"/>
      <c r="I222" s="52"/>
    </row>
    <row r="223" spans="1:26" s="9" customFormat="1">
      <c r="A223" s="16" t="s">
        <v>309</v>
      </c>
      <c r="B223" s="16"/>
      <c r="C223" s="16"/>
      <c r="D223" s="16"/>
      <c r="E223" s="16"/>
      <c r="F223" s="16"/>
      <c r="G223" s="16"/>
      <c r="H223" s="8"/>
      <c r="I223" s="52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>
      <c r="A224" s="14" t="s">
        <v>310</v>
      </c>
      <c r="B224" s="14"/>
      <c r="C224" s="14"/>
      <c r="D224" s="14"/>
      <c r="E224" s="14"/>
      <c r="F224" s="14"/>
      <c r="G224" s="14"/>
      <c r="H224" s="8"/>
      <c r="I224" s="52"/>
    </row>
    <row r="225" spans="1:9" ht="93.2" customHeight="1">
      <c r="A225" s="8"/>
      <c r="B225" s="7" t="s">
        <v>311</v>
      </c>
      <c r="C225" s="7" t="s">
        <v>312</v>
      </c>
      <c r="D225" s="7" t="s">
        <v>313</v>
      </c>
      <c r="E225" s="7" t="s">
        <v>314</v>
      </c>
      <c r="F225" s="7" t="s">
        <v>206</v>
      </c>
      <c r="G225" s="11"/>
      <c r="H225" s="8"/>
      <c r="I225" s="52"/>
    </row>
    <row r="226" spans="1:9">
      <c r="A226" s="8" t="s">
        <v>9</v>
      </c>
      <c r="G226" s="5" t="s">
        <v>315</v>
      </c>
      <c r="H226" s="8"/>
      <c r="I226" s="53">
        <f>IF($B226=1,$B$256, IF($C226=1,$C$256, IF($D226=1,$D$256, IF($E226=1,$E$256, IF($F226=1,$F$256, )))))</f>
        <v>0</v>
      </c>
    </row>
    <row r="227" spans="1:9">
      <c r="A227" s="8" t="s">
        <v>10</v>
      </c>
      <c r="G227" s="5" t="s">
        <v>316</v>
      </c>
      <c r="H227" s="8"/>
      <c r="I227" s="53">
        <f t="shared" ref="I227:I255" si="15">IF($B227=1,$B$256, IF($C227=1,$C$256, IF($D227=1,$D$256, IF($E227=1,$E$256, IF($F227=1,$F$256, )))))</f>
        <v>0</v>
      </c>
    </row>
    <row r="228" spans="1:9">
      <c r="A228" s="8" t="s">
        <v>20</v>
      </c>
      <c r="G228" s="5" t="s">
        <v>317</v>
      </c>
      <c r="H228" s="8"/>
      <c r="I228" s="53">
        <f t="shared" si="15"/>
        <v>0</v>
      </c>
    </row>
    <row r="229" spans="1:9">
      <c r="A229" s="8" t="s">
        <v>25</v>
      </c>
      <c r="G229" s="5" t="s">
        <v>318</v>
      </c>
      <c r="H229" s="8"/>
      <c r="I229" s="53">
        <f t="shared" si="15"/>
        <v>0</v>
      </c>
    </row>
    <row r="230" spans="1:9">
      <c r="A230" s="8" t="s">
        <v>30</v>
      </c>
      <c r="G230" s="5" t="s">
        <v>319</v>
      </c>
      <c r="H230" s="8"/>
      <c r="I230" s="53">
        <f t="shared" si="15"/>
        <v>0</v>
      </c>
    </row>
    <row r="231" spans="1:9">
      <c r="A231" s="8" t="s">
        <v>35</v>
      </c>
      <c r="G231" s="5" t="s">
        <v>320</v>
      </c>
      <c r="H231" s="8"/>
      <c r="I231" s="53">
        <f t="shared" si="15"/>
        <v>0</v>
      </c>
    </row>
    <row r="232" spans="1:9">
      <c r="A232" s="8" t="s">
        <v>40</v>
      </c>
      <c r="G232" s="5" t="s">
        <v>321</v>
      </c>
      <c r="H232" s="8"/>
      <c r="I232" s="53">
        <f t="shared" si="15"/>
        <v>0</v>
      </c>
    </row>
    <row r="233" spans="1:9">
      <c r="A233" s="8" t="s">
        <v>45</v>
      </c>
      <c r="G233" s="5" t="s">
        <v>322</v>
      </c>
      <c r="H233" s="8"/>
      <c r="I233" s="53">
        <f t="shared" si="15"/>
        <v>0</v>
      </c>
    </row>
    <row r="234" spans="1:9">
      <c r="A234" s="8" t="s">
        <v>50</v>
      </c>
      <c r="G234" s="5" t="s">
        <v>323</v>
      </c>
      <c r="H234" s="8"/>
      <c r="I234" s="53">
        <f t="shared" si="15"/>
        <v>0</v>
      </c>
    </row>
    <row r="235" spans="1:9">
      <c r="A235" s="8" t="s">
        <v>55</v>
      </c>
      <c r="G235" s="5" t="s">
        <v>324</v>
      </c>
      <c r="H235" s="8"/>
      <c r="I235" s="53">
        <f t="shared" si="15"/>
        <v>0</v>
      </c>
    </row>
    <row r="236" spans="1:9">
      <c r="A236" s="8" t="s">
        <v>60</v>
      </c>
      <c r="G236" s="5" t="s">
        <v>325</v>
      </c>
      <c r="H236" s="8"/>
      <c r="I236" s="53">
        <f t="shared" si="15"/>
        <v>0</v>
      </c>
    </row>
    <row r="237" spans="1:9">
      <c r="A237" s="8" t="s">
        <v>65</v>
      </c>
      <c r="G237" s="5" t="s">
        <v>326</v>
      </c>
      <c r="H237" s="8"/>
      <c r="I237" s="53">
        <f t="shared" si="15"/>
        <v>0</v>
      </c>
    </row>
    <row r="238" spans="1:9">
      <c r="A238" s="8" t="s">
        <v>70</v>
      </c>
      <c r="G238" s="5" t="s">
        <v>327</v>
      </c>
      <c r="H238" s="8"/>
      <c r="I238" s="53">
        <f t="shared" si="15"/>
        <v>0</v>
      </c>
    </row>
    <row r="239" spans="1:9">
      <c r="A239" s="8" t="s">
        <v>75</v>
      </c>
      <c r="G239" s="5" t="s">
        <v>328</v>
      </c>
      <c r="H239" s="8"/>
      <c r="I239" s="53">
        <f t="shared" si="15"/>
        <v>0</v>
      </c>
    </row>
    <row r="240" spans="1:9">
      <c r="A240" s="8" t="s">
        <v>80</v>
      </c>
      <c r="G240" s="5" t="s">
        <v>329</v>
      </c>
      <c r="H240" s="8"/>
      <c r="I240" s="53">
        <f t="shared" si="15"/>
        <v>0</v>
      </c>
    </row>
    <row r="241" spans="1:9">
      <c r="A241" s="8" t="s">
        <v>84</v>
      </c>
      <c r="G241" s="5" t="s">
        <v>330</v>
      </c>
      <c r="H241" s="8"/>
      <c r="I241" s="53">
        <f t="shared" si="15"/>
        <v>0</v>
      </c>
    </row>
    <row r="242" spans="1:9">
      <c r="A242" s="8" t="s">
        <v>88</v>
      </c>
      <c r="G242" s="5" t="s">
        <v>331</v>
      </c>
      <c r="H242" s="8"/>
      <c r="I242" s="53">
        <f t="shared" si="15"/>
        <v>0</v>
      </c>
    </row>
    <row r="243" spans="1:9">
      <c r="A243" s="8" t="s">
        <v>96</v>
      </c>
      <c r="G243" s="5" t="s">
        <v>332</v>
      </c>
      <c r="H243" s="8"/>
      <c r="I243" s="53">
        <f t="shared" si="15"/>
        <v>0</v>
      </c>
    </row>
    <row r="244" spans="1:9">
      <c r="A244" s="8" t="s">
        <v>99</v>
      </c>
      <c r="G244" s="5" t="s">
        <v>333</v>
      </c>
      <c r="H244" s="8"/>
      <c r="I244" s="53">
        <f t="shared" si="15"/>
        <v>0</v>
      </c>
    </row>
    <row r="245" spans="1:9">
      <c r="A245" s="8" t="s">
        <v>102</v>
      </c>
      <c r="G245" s="5" t="s">
        <v>334</v>
      </c>
      <c r="H245" s="8"/>
      <c r="I245" s="53">
        <f t="shared" si="15"/>
        <v>0</v>
      </c>
    </row>
    <row r="246" spans="1:9">
      <c r="A246" s="8" t="s">
        <v>105</v>
      </c>
      <c r="G246" s="5" t="s">
        <v>335</v>
      </c>
      <c r="H246" s="8"/>
      <c r="I246" s="53">
        <f t="shared" si="15"/>
        <v>0</v>
      </c>
    </row>
    <row r="247" spans="1:9">
      <c r="A247" s="8" t="s">
        <v>110</v>
      </c>
      <c r="G247" s="5" t="s">
        <v>336</v>
      </c>
      <c r="H247" s="8"/>
      <c r="I247" s="53">
        <f t="shared" si="15"/>
        <v>0</v>
      </c>
    </row>
    <row r="248" spans="1:9">
      <c r="A248" s="8" t="s">
        <v>115</v>
      </c>
      <c r="G248" s="5" t="s">
        <v>337</v>
      </c>
      <c r="H248" s="8"/>
      <c r="I248" s="53">
        <f t="shared" si="15"/>
        <v>0</v>
      </c>
    </row>
    <row r="249" spans="1:9">
      <c r="A249" s="8" t="s">
        <v>120</v>
      </c>
      <c r="G249" s="5" t="s">
        <v>338</v>
      </c>
      <c r="H249" s="8"/>
      <c r="I249" s="53">
        <f t="shared" si="15"/>
        <v>0</v>
      </c>
    </row>
    <row r="250" spans="1:9">
      <c r="A250" s="8" t="s">
        <v>125</v>
      </c>
      <c r="G250" s="5" t="s">
        <v>339</v>
      </c>
      <c r="H250" s="8"/>
      <c r="I250" s="53">
        <f t="shared" si="15"/>
        <v>0</v>
      </c>
    </row>
    <row r="251" spans="1:9">
      <c r="A251" s="8" t="s">
        <v>130</v>
      </c>
      <c r="G251" s="5" t="s">
        <v>340</v>
      </c>
      <c r="H251" s="8"/>
      <c r="I251" s="53">
        <f t="shared" si="15"/>
        <v>0</v>
      </c>
    </row>
    <row r="252" spans="1:9">
      <c r="A252" s="8" t="s">
        <v>135</v>
      </c>
      <c r="G252" s="5" t="s">
        <v>341</v>
      </c>
      <c r="H252" s="8"/>
      <c r="I252" s="53">
        <f t="shared" si="15"/>
        <v>0</v>
      </c>
    </row>
    <row r="253" spans="1:9">
      <c r="A253" s="8" t="s">
        <v>140</v>
      </c>
      <c r="G253" s="5" t="s">
        <v>342</v>
      </c>
      <c r="H253" s="8"/>
      <c r="I253" s="53">
        <f t="shared" si="15"/>
        <v>0</v>
      </c>
    </row>
    <row r="254" spans="1:9">
      <c r="A254" s="8" t="s">
        <v>145</v>
      </c>
      <c r="G254" s="5" t="s">
        <v>343</v>
      </c>
      <c r="H254" s="8"/>
      <c r="I254" s="53">
        <f t="shared" si="15"/>
        <v>0</v>
      </c>
    </row>
    <row r="255" spans="1:9">
      <c r="A255" s="8" t="s">
        <v>150</v>
      </c>
      <c r="G255" s="5" t="s">
        <v>344</v>
      </c>
      <c r="H255" s="8"/>
      <c r="I255" s="53">
        <f t="shared" si="15"/>
        <v>0</v>
      </c>
    </row>
    <row r="256" spans="1:9">
      <c r="A256" s="8"/>
      <c r="B256" s="8">
        <v>5</v>
      </c>
      <c r="C256" s="8">
        <v>4</v>
      </c>
      <c r="D256" s="8">
        <v>2</v>
      </c>
      <c r="E256" s="8">
        <v>1</v>
      </c>
      <c r="F256" s="8">
        <v>0</v>
      </c>
      <c r="G256" s="11"/>
      <c r="H256" s="8"/>
      <c r="I256" s="52"/>
    </row>
    <row r="257" spans="1:26">
      <c r="A257" s="58"/>
      <c r="B257" s="58"/>
      <c r="C257" s="58"/>
      <c r="D257" s="58"/>
      <c r="E257" s="58"/>
      <c r="F257" s="58"/>
      <c r="G257" s="59"/>
      <c r="H257" s="58"/>
      <c r="I257" s="52"/>
    </row>
    <row r="258" spans="1:26" s="9" customFormat="1">
      <c r="A258" s="17" t="s">
        <v>345</v>
      </c>
      <c r="B258" s="17"/>
      <c r="C258" s="17"/>
      <c r="D258" s="17"/>
      <c r="E258" s="17"/>
      <c r="F258" s="17"/>
      <c r="G258" s="17"/>
      <c r="H258" s="12"/>
      <c r="I258" s="52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s="9" customFormat="1">
      <c r="A259" s="18" t="s">
        <v>310</v>
      </c>
      <c r="B259" s="18"/>
      <c r="C259" s="18"/>
      <c r="D259" s="18"/>
      <c r="E259" s="18"/>
      <c r="F259" s="18"/>
      <c r="G259" s="18"/>
      <c r="H259" s="12"/>
      <c r="I259" s="52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s="9" customFormat="1" ht="93.2" customHeight="1">
      <c r="A260" s="12"/>
      <c r="B260" s="7" t="s">
        <v>311</v>
      </c>
      <c r="C260" s="7" t="s">
        <v>312</v>
      </c>
      <c r="D260" s="7" t="s">
        <v>313</v>
      </c>
      <c r="E260" s="7" t="s">
        <v>314</v>
      </c>
      <c r="F260" s="7" t="s">
        <v>206</v>
      </c>
      <c r="G260" s="13"/>
      <c r="H260" s="12"/>
      <c r="I260" s="52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>
      <c r="A261" s="12" t="s">
        <v>12</v>
      </c>
      <c r="G261" s="5" t="s">
        <v>315</v>
      </c>
      <c r="H261" s="12"/>
      <c r="I261" s="53">
        <f>IF($B261=1,$B$291, IF($C261=1,$C$291, IF($D261=1,$D$291, IF($E261=1,$E$291, IF($F261=1,$F$291, )))))</f>
        <v>0</v>
      </c>
    </row>
    <row r="262" spans="1:26">
      <c r="A262" s="12" t="s">
        <v>16</v>
      </c>
      <c r="G262" s="5" t="s">
        <v>316</v>
      </c>
      <c r="H262" s="12"/>
      <c r="I262" s="53">
        <f t="shared" ref="I262:I290" si="16">IF($B262=1,$B$291, IF($C262=1,$C$291, IF($D262=1,$D$291, IF($E262=1,$E$291, IF($F262=1,$F$291, )))))</f>
        <v>0</v>
      </c>
    </row>
    <row r="263" spans="1:26">
      <c r="A263" s="12" t="s">
        <v>21</v>
      </c>
      <c r="G263" s="5" t="s">
        <v>317</v>
      </c>
      <c r="H263" s="12"/>
      <c r="I263" s="53">
        <f t="shared" si="16"/>
        <v>0</v>
      </c>
    </row>
    <row r="264" spans="1:26">
      <c r="A264" s="12" t="s">
        <v>26</v>
      </c>
      <c r="G264" s="5" t="s">
        <v>318</v>
      </c>
      <c r="H264" s="12"/>
      <c r="I264" s="53">
        <f t="shared" si="16"/>
        <v>0</v>
      </c>
    </row>
    <row r="265" spans="1:26">
      <c r="A265" s="12" t="s">
        <v>31</v>
      </c>
      <c r="G265" s="5" t="s">
        <v>319</v>
      </c>
      <c r="H265" s="12"/>
      <c r="I265" s="53">
        <f t="shared" si="16"/>
        <v>0</v>
      </c>
    </row>
    <row r="266" spans="1:26">
      <c r="A266" s="12" t="s">
        <v>36</v>
      </c>
      <c r="G266" s="5" t="s">
        <v>320</v>
      </c>
      <c r="H266" s="12"/>
      <c r="I266" s="53">
        <f t="shared" si="16"/>
        <v>0</v>
      </c>
    </row>
    <row r="267" spans="1:26">
      <c r="A267" s="12" t="s">
        <v>41</v>
      </c>
      <c r="G267" s="5" t="s">
        <v>321</v>
      </c>
      <c r="H267" s="12"/>
      <c r="I267" s="53">
        <f t="shared" si="16"/>
        <v>0</v>
      </c>
    </row>
    <row r="268" spans="1:26">
      <c r="A268" s="12" t="s">
        <v>46</v>
      </c>
      <c r="G268" s="5" t="s">
        <v>322</v>
      </c>
      <c r="H268" s="12"/>
      <c r="I268" s="53">
        <f t="shared" si="16"/>
        <v>0</v>
      </c>
    </row>
    <row r="269" spans="1:26">
      <c r="A269" s="12" t="s">
        <v>50</v>
      </c>
      <c r="G269" s="5" t="s">
        <v>323</v>
      </c>
      <c r="H269" s="12"/>
      <c r="I269" s="53">
        <f t="shared" si="16"/>
        <v>0</v>
      </c>
    </row>
    <row r="270" spans="1:26">
      <c r="A270" s="12" t="s">
        <v>56</v>
      </c>
      <c r="G270" s="5" t="s">
        <v>324</v>
      </c>
      <c r="H270" s="12"/>
      <c r="I270" s="53">
        <f t="shared" si="16"/>
        <v>0</v>
      </c>
    </row>
    <row r="271" spans="1:26">
      <c r="A271" s="12" t="s">
        <v>61</v>
      </c>
      <c r="G271" s="5" t="s">
        <v>325</v>
      </c>
      <c r="H271" s="12"/>
      <c r="I271" s="53">
        <f t="shared" si="16"/>
        <v>0</v>
      </c>
    </row>
    <row r="272" spans="1:26">
      <c r="A272" s="12" t="s">
        <v>66</v>
      </c>
      <c r="G272" s="5" t="s">
        <v>326</v>
      </c>
      <c r="H272" s="12"/>
      <c r="I272" s="53">
        <f t="shared" si="16"/>
        <v>0</v>
      </c>
    </row>
    <row r="273" spans="1:9">
      <c r="A273" s="12" t="s">
        <v>71</v>
      </c>
      <c r="G273" s="5" t="s">
        <v>327</v>
      </c>
      <c r="H273" s="12"/>
      <c r="I273" s="53">
        <f t="shared" si="16"/>
        <v>0</v>
      </c>
    </row>
    <row r="274" spans="1:9">
      <c r="A274" s="12" t="s">
        <v>76</v>
      </c>
      <c r="G274" s="5" t="s">
        <v>328</v>
      </c>
      <c r="H274" s="12"/>
      <c r="I274" s="53">
        <f t="shared" si="16"/>
        <v>0</v>
      </c>
    </row>
    <row r="275" spans="1:9">
      <c r="A275" s="12" t="s">
        <v>81</v>
      </c>
      <c r="G275" s="5" t="s">
        <v>329</v>
      </c>
      <c r="H275" s="12"/>
      <c r="I275" s="53">
        <f t="shared" si="16"/>
        <v>0</v>
      </c>
    </row>
    <row r="276" spans="1:9">
      <c r="A276" s="12" t="s">
        <v>85</v>
      </c>
      <c r="G276" s="5" t="s">
        <v>330</v>
      </c>
      <c r="H276" s="12"/>
      <c r="I276" s="53">
        <f t="shared" si="16"/>
        <v>0</v>
      </c>
    </row>
    <row r="277" spans="1:9">
      <c r="A277" s="12" t="s">
        <v>89</v>
      </c>
      <c r="G277" s="5" t="s">
        <v>331</v>
      </c>
      <c r="H277" s="12"/>
      <c r="I277" s="53">
        <f t="shared" si="16"/>
        <v>0</v>
      </c>
    </row>
    <row r="278" spans="1:9">
      <c r="A278" s="12" t="s">
        <v>97</v>
      </c>
      <c r="G278" s="5" t="s">
        <v>332</v>
      </c>
      <c r="H278" s="12"/>
      <c r="I278" s="53">
        <f t="shared" si="16"/>
        <v>0</v>
      </c>
    </row>
    <row r="279" spans="1:9">
      <c r="A279" s="12" t="s">
        <v>100</v>
      </c>
      <c r="G279" s="5" t="s">
        <v>333</v>
      </c>
      <c r="H279" s="12"/>
      <c r="I279" s="53">
        <f t="shared" si="16"/>
        <v>0</v>
      </c>
    </row>
    <row r="280" spans="1:9">
      <c r="A280" s="12" t="s">
        <v>103</v>
      </c>
      <c r="G280" s="5" t="s">
        <v>334</v>
      </c>
      <c r="H280" s="12"/>
      <c r="I280" s="53">
        <f t="shared" si="16"/>
        <v>0</v>
      </c>
    </row>
    <row r="281" spans="1:9">
      <c r="A281" s="12" t="s">
        <v>106</v>
      </c>
      <c r="G281" s="5" t="s">
        <v>335</v>
      </c>
      <c r="H281" s="12"/>
      <c r="I281" s="53">
        <f t="shared" si="16"/>
        <v>0</v>
      </c>
    </row>
    <row r="282" spans="1:9">
      <c r="A282" s="12" t="s">
        <v>111</v>
      </c>
      <c r="G282" s="5" t="s">
        <v>336</v>
      </c>
      <c r="H282" s="12"/>
      <c r="I282" s="53">
        <f t="shared" si="16"/>
        <v>0</v>
      </c>
    </row>
    <row r="283" spans="1:9">
      <c r="A283" s="12" t="s">
        <v>116</v>
      </c>
      <c r="G283" s="5" t="s">
        <v>337</v>
      </c>
      <c r="H283" s="12"/>
      <c r="I283" s="53">
        <f t="shared" si="16"/>
        <v>0</v>
      </c>
    </row>
    <row r="284" spans="1:9">
      <c r="A284" s="12" t="s">
        <v>121</v>
      </c>
      <c r="G284" s="5" t="s">
        <v>338</v>
      </c>
      <c r="H284" s="12"/>
      <c r="I284" s="53">
        <f t="shared" si="16"/>
        <v>0</v>
      </c>
    </row>
    <row r="285" spans="1:9">
      <c r="A285" s="12" t="s">
        <v>126</v>
      </c>
      <c r="G285" s="5" t="s">
        <v>339</v>
      </c>
      <c r="H285" s="12"/>
      <c r="I285" s="53">
        <f t="shared" si="16"/>
        <v>0</v>
      </c>
    </row>
    <row r="286" spans="1:9">
      <c r="A286" s="12" t="s">
        <v>131</v>
      </c>
      <c r="G286" s="5" t="s">
        <v>340</v>
      </c>
      <c r="H286" s="12"/>
      <c r="I286" s="53">
        <f t="shared" si="16"/>
        <v>0</v>
      </c>
    </row>
    <row r="287" spans="1:9">
      <c r="A287" s="12" t="s">
        <v>136</v>
      </c>
      <c r="G287" s="5" t="s">
        <v>341</v>
      </c>
      <c r="H287" s="12"/>
      <c r="I287" s="53">
        <f t="shared" si="16"/>
        <v>0</v>
      </c>
    </row>
    <row r="288" spans="1:9">
      <c r="A288" s="12" t="s">
        <v>141</v>
      </c>
      <c r="G288" s="5" t="s">
        <v>342</v>
      </c>
      <c r="H288" s="12"/>
      <c r="I288" s="53">
        <f t="shared" si="16"/>
        <v>0</v>
      </c>
    </row>
    <row r="289" spans="1:9">
      <c r="A289" s="12" t="s">
        <v>146</v>
      </c>
      <c r="G289" s="5" t="s">
        <v>343</v>
      </c>
      <c r="H289" s="12"/>
      <c r="I289" s="53">
        <f t="shared" si="16"/>
        <v>0</v>
      </c>
    </row>
    <row r="290" spans="1:9">
      <c r="A290" s="12" t="s">
        <v>151</v>
      </c>
      <c r="G290" s="5" t="s">
        <v>344</v>
      </c>
      <c r="H290" s="12"/>
      <c r="I290" s="53">
        <f t="shared" si="16"/>
        <v>0</v>
      </c>
    </row>
    <row r="291" spans="1:9">
      <c r="A291" s="12"/>
      <c r="B291" s="12">
        <v>5</v>
      </c>
      <c r="C291" s="12">
        <v>4</v>
      </c>
      <c r="D291" s="12">
        <v>2</v>
      </c>
      <c r="E291" s="12">
        <v>1</v>
      </c>
      <c r="F291" s="12">
        <v>0</v>
      </c>
      <c r="G291" s="13"/>
      <c r="H291" s="12"/>
      <c r="I291" s="52"/>
    </row>
    <row r="292" spans="1:9">
      <c r="A292" s="56"/>
      <c r="B292" s="56"/>
      <c r="C292" s="56"/>
      <c r="D292" s="56"/>
      <c r="E292" s="56"/>
      <c r="F292" s="56"/>
      <c r="G292" s="57"/>
      <c r="H292" s="56"/>
      <c r="I292" s="52"/>
    </row>
  </sheetData>
  <mergeCells count="33">
    <mergeCell ref="V5:X5"/>
    <mergeCell ref="Y5:AD6"/>
    <mergeCell ref="L5:U6"/>
    <mergeCell ref="G1:I2"/>
    <mergeCell ref="B1:F2"/>
    <mergeCell ref="A258:G258"/>
    <mergeCell ref="A259:G259"/>
    <mergeCell ref="A155:G155"/>
    <mergeCell ref="A188:G188"/>
    <mergeCell ref="A189:G189"/>
    <mergeCell ref="A222:G222"/>
    <mergeCell ref="A223:G223"/>
    <mergeCell ref="A224:G224"/>
    <mergeCell ref="A85:G85"/>
    <mergeCell ref="A86:G86"/>
    <mergeCell ref="A119:G119"/>
    <mergeCell ref="A120:G120"/>
    <mergeCell ref="A153:G153"/>
    <mergeCell ref="A154:G154"/>
    <mergeCell ref="A44:G44"/>
    <mergeCell ref="A45:G45"/>
    <mergeCell ref="B46:B53"/>
    <mergeCell ref="C46:C53"/>
    <mergeCell ref="D46:D53"/>
    <mergeCell ref="E46:E53"/>
    <mergeCell ref="F46:F53"/>
    <mergeCell ref="A3:G3"/>
    <mergeCell ref="A4:G4"/>
    <mergeCell ref="B5:B12"/>
    <mergeCell ref="C5:C12"/>
    <mergeCell ref="D5:D12"/>
    <mergeCell ref="E5:E12"/>
    <mergeCell ref="F5:F12"/>
  </mergeCells>
  <conditionalFormatting sqref="W7:W36">
    <cfRule type="colorScale" priority="2">
      <colorScale>
        <cfvo type="min"/>
        <cfvo type="max"/>
        <color rgb="FFFCFCFF"/>
        <color rgb="FF63BE7B"/>
      </colorScale>
    </cfRule>
  </conditionalFormatting>
  <conditionalFormatting sqref="X7:X36">
    <cfRule type="colorScale" priority="1">
      <colorScale>
        <cfvo type="min"/>
        <cfvo type="max"/>
        <color rgb="FFFCFCFF"/>
        <color rgb="FF63BE7B"/>
      </colorScale>
    </cfRule>
  </conditionalFormatting>
  <pageMargins left="0" right="0" top="0.39374999999999999" bottom="0.39374999999999999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Šolarová</dc:creator>
  <cp:lastModifiedBy>Adéla Šolarová</cp:lastModifiedBy>
  <cp:revision>2</cp:revision>
  <dcterms:created xsi:type="dcterms:W3CDTF">2018-11-01T19:59:04Z</dcterms:created>
  <dcterms:modified xsi:type="dcterms:W3CDTF">2018-11-07T12:06:50Z</dcterms:modified>
</cp:coreProperties>
</file>